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525" yWindow="1215" windowWidth="14760" windowHeight="11385"/>
  </bookViews>
  <sheets>
    <sheet name="Реестр на 2022-2028" sheetId="25" r:id="rId1"/>
    <sheet name="Профессии" sheetId="26" r:id="rId2"/>
  </sheets>
  <definedNames>
    <definedName name="_GoBack" localSheetId="0">'Реестр на 2022-2028'!#REF!</definedName>
    <definedName name="_xlnm._FilterDatabase" localSheetId="1" hidden="1">Профессии!$A$2:$AI$740</definedName>
    <definedName name="_xlnm._FilterDatabase" localSheetId="0" hidden="1">'Реестр на 2022-2028'!$B$6:$P$133</definedName>
    <definedName name="_xlnm.Print_Titles" localSheetId="0">'Реестр на 2022-2028'!$4:$5</definedName>
    <definedName name="_xlnm.Print_Area" localSheetId="0">'Реестр на 2022-2028'!$B$1:$P$228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4" i="25" l="1"/>
  <c r="AI4" i="26" l="1"/>
  <c r="AI5" i="26"/>
  <c r="AI6" i="26"/>
  <c r="AI7" i="26"/>
  <c r="AI8" i="26"/>
  <c r="AI9" i="26"/>
  <c r="AI10" i="26"/>
  <c r="AI11" i="26"/>
  <c r="AI12" i="26"/>
  <c r="AI13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40" i="26"/>
  <c r="AI41" i="26"/>
  <c r="AI42" i="26"/>
  <c r="AI43" i="26"/>
  <c r="AI44" i="26"/>
  <c r="AI45" i="26"/>
  <c r="AI46" i="26"/>
  <c r="AI47" i="26"/>
  <c r="AI48" i="26"/>
  <c r="AI49" i="26"/>
  <c r="AI50" i="26"/>
  <c r="AI51" i="26"/>
  <c r="AI52" i="26"/>
  <c r="AI53" i="26"/>
  <c r="AI54" i="26"/>
  <c r="AI55" i="26"/>
  <c r="AI56" i="26"/>
  <c r="AI57" i="26"/>
  <c r="AI58" i="26"/>
  <c r="AI59" i="26"/>
  <c r="AI60" i="26"/>
  <c r="AI61" i="26"/>
  <c r="AI62" i="26"/>
  <c r="AI63" i="26"/>
  <c r="AI64" i="26"/>
  <c r="AI65" i="26"/>
  <c r="AI66" i="26"/>
  <c r="AI67" i="26"/>
  <c r="AI68" i="26"/>
  <c r="AI69" i="26"/>
  <c r="AI70" i="26"/>
  <c r="AI71" i="26"/>
  <c r="AI72" i="26"/>
  <c r="AI73" i="26"/>
  <c r="AI74" i="26"/>
  <c r="AI75" i="26"/>
  <c r="AI76" i="26"/>
  <c r="AI77" i="26"/>
  <c r="AI78" i="26"/>
  <c r="AI79" i="26"/>
  <c r="AI80" i="26"/>
  <c r="AI81" i="26"/>
  <c r="AI82" i="26"/>
  <c r="AI83" i="26"/>
  <c r="AI84" i="26"/>
  <c r="AI85" i="26"/>
  <c r="AI86" i="26"/>
  <c r="AI87" i="26"/>
  <c r="AI88" i="26"/>
  <c r="AI89" i="26"/>
  <c r="AI90" i="26"/>
  <c r="AI91" i="26"/>
  <c r="AI92" i="26"/>
  <c r="AI93" i="26"/>
  <c r="AI94" i="26"/>
  <c r="AI95" i="26"/>
  <c r="AI96" i="26"/>
  <c r="AI97" i="26"/>
  <c r="AI98" i="26"/>
  <c r="AI99" i="26"/>
  <c r="AI100" i="26"/>
  <c r="AI101" i="26"/>
  <c r="AI102" i="26"/>
  <c r="AI103" i="26"/>
  <c r="AI104" i="26"/>
  <c r="AI105" i="26"/>
  <c r="AI106" i="26"/>
  <c r="AI107" i="26"/>
  <c r="AI108" i="26"/>
  <c r="AI109" i="26"/>
  <c r="AI110" i="26"/>
  <c r="AI111" i="26"/>
  <c r="AI112" i="26"/>
  <c r="AI113" i="26"/>
  <c r="AI114" i="26"/>
  <c r="AI115" i="26"/>
  <c r="AI116" i="26"/>
  <c r="AI117" i="26"/>
  <c r="AI118" i="26"/>
  <c r="AI119" i="26"/>
  <c r="AI120" i="26"/>
  <c r="AI121" i="26"/>
  <c r="AI122" i="26"/>
  <c r="AI123" i="26"/>
  <c r="AI124" i="26"/>
  <c r="AI125" i="26"/>
  <c r="AI126" i="26"/>
  <c r="AI127" i="26"/>
  <c r="AI128" i="26"/>
  <c r="AI129" i="26"/>
  <c r="AI130" i="26"/>
  <c r="AI131" i="26"/>
  <c r="AI132" i="26"/>
  <c r="AI133" i="26"/>
  <c r="AI134" i="26"/>
  <c r="AI135" i="26"/>
  <c r="AI136" i="26"/>
  <c r="AI137" i="26"/>
  <c r="AI138" i="26"/>
  <c r="AI139" i="26"/>
  <c r="AI140" i="26"/>
  <c r="AI141" i="26"/>
  <c r="AI142" i="26"/>
  <c r="AI143" i="26"/>
  <c r="AI144" i="26"/>
  <c r="AI145" i="26"/>
  <c r="AI146" i="26"/>
  <c r="AI147" i="26"/>
  <c r="AI148" i="26"/>
  <c r="AI149" i="26"/>
  <c r="AI150" i="26"/>
  <c r="AI151" i="26"/>
  <c r="AI152" i="26"/>
  <c r="AI153" i="26"/>
  <c r="AI154" i="26"/>
  <c r="AI155" i="26"/>
  <c r="AI156" i="26"/>
  <c r="AI157" i="26"/>
  <c r="AI158" i="26"/>
  <c r="AI159" i="26"/>
  <c r="AI160" i="26"/>
  <c r="AI161" i="26"/>
  <c r="AI162" i="26"/>
  <c r="AI163" i="26"/>
  <c r="AI164" i="26"/>
  <c r="AI165" i="26"/>
  <c r="AI166" i="26"/>
  <c r="AI167" i="26"/>
  <c r="AI168" i="26"/>
  <c r="AI169" i="26"/>
  <c r="AI170" i="26"/>
  <c r="AI171" i="26"/>
  <c r="AI172" i="26"/>
  <c r="AI173" i="26"/>
  <c r="AI174" i="26"/>
  <c r="AI175" i="26"/>
  <c r="AI176" i="26"/>
  <c r="AI177" i="26"/>
  <c r="AI178" i="26"/>
  <c r="AI179" i="26"/>
  <c r="AI180" i="26"/>
  <c r="AI181" i="26"/>
  <c r="AI182" i="26"/>
  <c r="AI183" i="26"/>
  <c r="AI184" i="26"/>
  <c r="AI185" i="26"/>
  <c r="AI186" i="26"/>
  <c r="AI187" i="26"/>
  <c r="AI188" i="26"/>
  <c r="AI189" i="26"/>
  <c r="AI190" i="26"/>
  <c r="AI191" i="26"/>
  <c r="AI192" i="26"/>
  <c r="AI193" i="26"/>
  <c r="AI194" i="26"/>
  <c r="AI195" i="26"/>
  <c r="AI196" i="26"/>
  <c r="AI197" i="26"/>
  <c r="AI198" i="26"/>
  <c r="AI199" i="26"/>
  <c r="AI200" i="26"/>
  <c r="AI201" i="26"/>
  <c r="AI202" i="26"/>
  <c r="AI203" i="26"/>
  <c r="AI204" i="26"/>
  <c r="AI205" i="26"/>
  <c r="AI206" i="26"/>
  <c r="AI207" i="26"/>
  <c r="AI208" i="26"/>
  <c r="AI209" i="26"/>
  <c r="AI210" i="26"/>
  <c r="AI211" i="26"/>
  <c r="AI212" i="26"/>
  <c r="AI213" i="26"/>
  <c r="AI214" i="26"/>
  <c r="AI215" i="26"/>
  <c r="AI216" i="26"/>
  <c r="AI217" i="26"/>
  <c r="AI218" i="26"/>
  <c r="AI219" i="26"/>
  <c r="AI220" i="26"/>
  <c r="AI221" i="26"/>
  <c r="AI222" i="26"/>
  <c r="AI223" i="26"/>
  <c r="AI224" i="26"/>
  <c r="AI225" i="26"/>
  <c r="AI226" i="26"/>
  <c r="AI227" i="26"/>
  <c r="AI228" i="26"/>
  <c r="AI229" i="26"/>
  <c r="AI230" i="26"/>
  <c r="AI231" i="26"/>
  <c r="AI232" i="26"/>
  <c r="AI233" i="26"/>
  <c r="AI234" i="26"/>
  <c r="AI235" i="26"/>
  <c r="AI236" i="26"/>
  <c r="AI237" i="26"/>
  <c r="AI238" i="26"/>
  <c r="AI239" i="26"/>
  <c r="AI240" i="26"/>
  <c r="AI241" i="26"/>
  <c r="AI242" i="26"/>
  <c r="AI243" i="26"/>
  <c r="AI244" i="26"/>
  <c r="AI245" i="26"/>
  <c r="AI246" i="26"/>
  <c r="AI247" i="26"/>
  <c r="AI248" i="26"/>
  <c r="AI249" i="26"/>
  <c r="AI250" i="26"/>
  <c r="AI251" i="26"/>
  <c r="AI252" i="26"/>
  <c r="AI253" i="26"/>
  <c r="AI254" i="26"/>
  <c r="AI255" i="26"/>
  <c r="AI256" i="26"/>
  <c r="AI257" i="26"/>
  <c r="AI258" i="26"/>
  <c r="AI259" i="26"/>
  <c r="AI260" i="26"/>
  <c r="AI261" i="26"/>
  <c r="AI262" i="26"/>
  <c r="AI263" i="26"/>
  <c r="AI264" i="26"/>
  <c r="AI265" i="26"/>
  <c r="AI266" i="26"/>
  <c r="AI267" i="26"/>
  <c r="AI268" i="26"/>
  <c r="AI269" i="26"/>
  <c r="AI270" i="26"/>
  <c r="AI271" i="26"/>
  <c r="AI272" i="26"/>
  <c r="AI273" i="26"/>
  <c r="AI274" i="26"/>
  <c r="AI275" i="26"/>
  <c r="AI276" i="26"/>
  <c r="AI277" i="26"/>
  <c r="AI278" i="26"/>
  <c r="AI279" i="26"/>
  <c r="AI280" i="26"/>
  <c r="AI281" i="26"/>
  <c r="AI282" i="26"/>
  <c r="AI283" i="26"/>
  <c r="AI284" i="26"/>
  <c r="AI285" i="26"/>
  <c r="AI286" i="26"/>
  <c r="AI287" i="26"/>
  <c r="AI288" i="26"/>
  <c r="AI289" i="26"/>
  <c r="AI290" i="26"/>
  <c r="AI291" i="26"/>
  <c r="AI292" i="26"/>
  <c r="AI293" i="26"/>
  <c r="AI294" i="26"/>
  <c r="AI295" i="26"/>
  <c r="AI296" i="26"/>
  <c r="AI297" i="26"/>
  <c r="AI298" i="26"/>
  <c r="AI299" i="26"/>
  <c r="AI300" i="26"/>
  <c r="AI301" i="26"/>
  <c r="AI302" i="26"/>
  <c r="AI303" i="26"/>
  <c r="AI304" i="26"/>
  <c r="AI305" i="26"/>
  <c r="AI306" i="26"/>
  <c r="AI307" i="26"/>
  <c r="AI308" i="26"/>
  <c r="AI309" i="26"/>
  <c r="AI310" i="26"/>
  <c r="AI311" i="26"/>
  <c r="AI312" i="26"/>
  <c r="AI313" i="26"/>
  <c r="AI314" i="26"/>
  <c r="AI315" i="26"/>
  <c r="AI316" i="26"/>
  <c r="AI317" i="26"/>
  <c r="AI318" i="26"/>
  <c r="AI319" i="26"/>
  <c r="AI320" i="26"/>
  <c r="AI321" i="26"/>
  <c r="AI322" i="26"/>
  <c r="AI323" i="26"/>
  <c r="AI324" i="26"/>
  <c r="AI325" i="26"/>
  <c r="AI326" i="26"/>
  <c r="AI327" i="26"/>
  <c r="AI328" i="26"/>
  <c r="AI329" i="26"/>
  <c r="AI330" i="26"/>
  <c r="AI331" i="26"/>
  <c r="AI332" i="26"/>
  <c r="AI333" i="26"/>
  <c r="AI334" i="26"/>
  <c r="AI335" i="26"/>
  <c r="AI336" i="26"/>
  <c r="AI337" i="26"/>
  <c r="AI338" i="26"/>
  <c r="AI339" i="26"/>
  <c r="AI340" i="26"/>
  <c r="AI341" i="26"/>
  <c r="AI342" i="26"/>
  <c r="AI343" i="26"/>
  <c r="AI344" i="26"/>
  <c r="AI345" i="26"/>
  <c r="AI346" i="26"/>
  <c r="AI347" i="26"/>
  <c r="AI348" i="26"/>
  <c r="AI349" i="26"/>
  <c r="AI350" i="26"/>
  <c r="AI351" i="26"/>
  <c r="AI352" i="26"/>
  <c r="AI353" i="26"/>
  <c r="AI354" i="26"/>
  <c r="AI355" i="26"/>
  <c r="AI356" i="26"/>
  <c r="AI357" i="26"/>
  <c r="AI358" i="26"/>
  <c r="AI359" i="26"/>
  <c r="AI360" i="26"/>
  <c r="AI361" i="26"/>
  <c r="AI362" i="26"/>
  <c r="AI363" i="26"/>
  <c r="AI364" i="26"/>
  <c r="AI365" i="26"/>
  <c r="AI366" i="26"/>
  <c r="AI367" i="26"/>
  <c r="AI368" i="26"/>
  <c r="AI369" i="26"/>
  <c r="AI370" i="26"/>
  <c r="AI371" i="26"/>
  <c r="AI372" i="26"/>
  <c r="AI373" i="26"/>
  <c r="AI374" i="26"/>
  <c r="AI375" i="26"/>
  <c r="AI376" i="26"/>
  <c r="AI377" i="26"/>
  <c r="AI378" i="26"/>
  <c r="AI379" i="26"/>
  <c r="AI380" i="26"/>
  <c r="AI381" i="26"/>
  <c r="AI382" i="26"/>
  <c r="AI383" i="26"/>
  <c r="AI384" i="26"/>
  <c r="AI385" i="26"/>
  <c r="AI386" i="26"/>
  <c r="AI387" i="26"/>
  <c r="AI388" i="26"/>
  <c r="AI389" i="26"/>
  <c r="AI390" i="26"/>
  <c r="AI391" i="26"/>
  <c r="AI392" i="26"/>
  <c r="AI393" i="26"/>
  <c r="AI394" i="26"/>
  <c r="AI395" i="26"/>
  <c r="AI396" i="26"/>
  <c r="AI397" i="26"/>
  <c r="AI398" i="26"/>
  <c r="AI399" i="26"/>
  <c r="AI400" i="26"/>
  <c r="AI401" i="26"/>
  <c r="AI402" i="26"/>
  <c r="AI403" i="26"/>
  <c r="AI404" i="26"/>
  <c r="AI405" i="26"/>
  <c r="AI406" i="26"/>
  <c r="AI407" i="26"/>
  <c r="AI408" i="26"/>
  <c r="AI409" i="26"/>
  <c r="AI410" i="26"/>
  <c r="AI411" i="26"/>
  <c r="AI412" i="26"/>
  <c r="AI413" i="26"/>
  <c r="AI414" i="26"/>
  <c r="AI415" i="26"/>
  <c r="AI416" i="26"/>
  <c r="AI417" i="26"/>
  <c r="AI418" i="26"/>
  <c r="AI419" i="26"/>
  <c r="AI420" i="26"/>
  <c r="AI421" i="26"/>
  <c r="AI422" i="26"/>
  <c r="AI423" i="26"/>
  <c r="AI424" i="26"/>
  <c r="AI425" i="26"/>
  <c r="AI426" i="26"/>
  <c r="AI427" i="26"/>
  <c r="AI428" i="26"/>
  <c r="AI429" i="26"/>
  <c r="AI430" i="26"/>
  <c r="AI431" i="26"/>
  <c r="AI432" i="26"/>
  <c r="AI433" i="26"/>
  <c r="AI434" i="26"/>
  <c r="AI435" i="26"/>
  <c r="AI436" i="26"/>
  <c r="AI437" i="26"/>
  <c r="AI438" i="26"/>
  <c r="AI439" i="26"/>
  <c r="AI440" i="26"/>
  <c r="AI441" i="26"/>
  <c r="AI442" i="26"/>
  <c r="AI443" i="26"/>
  <c r="AI444" i="26"/>
  <c r="AI445" i="26"/>
  <c r="AI446" i="26"/>
  <c r="AI447" i="26"/>
  <c r="AI448" i="26"/>
  <c r="AI449" i="26"/>
  <c r="AI450" i="26"/>
  <c r="AI451" i="26"/>
  <c r="AI452" i="26"/>
  <c r="AI453" i="26"/>
  <c r="AI454" i="26"/>
  <c r="AI455" i="26"/>
  <c r="AI456" i="26"/>
  <c r="AI457" i="26"/>
  <c r="AI458" i="26"/>
  <c r="AI459" i="26"/>
  <c r="AI460" i="26"/>
  <c r="AI461" i="26"/>
  <c r="AI462" i="26"/>
  <c r="AI463" i="26"/>
  <c r="AI464" i="26"/>
  <c r="AI465" i="26"/>
  <c r="AI466" i="26"/>
  <c r="AI467" i="26"/>
  <c r="AI468" i="26"/>
  <c r="AI469" i="26"/>
  <c r="AI470" i="26"/>
  <c r="AI471" i="26"/>
  <c r="AI472" i="26"/>
  <c r="AI473" i="26"/>
  <c r="AI474" i="26"/>
  <c r="AI475" i="26"/>
  <c r="AI476" i="26"/>
  <c r="AI477" i="26"/>
  <c r="AI478" i="26"/>
  <c r="AI479" i="26"/>
  <c r="AI480" i="26"/>
  <c r="AI481" i="26"/>
  <c r="AI482" i="26"/>
  <c r="AI483" i="26"/>
  <c r="AI484" i="26"/>
  <c r="AI485" i="26"/>
  <c r="AI486" i="26"/>
  <c r="AI487" i="26"/>
  <c r="AI488" i="26"/>
  <c r="AI489" i="26"/>
  <c r="AI490" i="26"/>
  <c r="AI491" i="26"/>
  <c r="AI492" i="26"/>
  <c r="AI493" i="26"/>
  <c r="AI494" i="26"/>
  <c r="AI495" i="26"/>
  <c r="AI496" i="26"/>
  <c r="AI497" i="26"/>
  <c r="AI498" i="26"/>
  <c r="AI499" i="26"/>
  <c r="AI500" i="26"/>
  <c r="AI501" i="26"/>
  <c r="AI502" i="26"/>
  <c r="AI503" i="26"/>
  <c r="AI504" i="26"/>
  <c r="AI505" i="26"/>
  <c r="AI506" i="26"/>
  <c r="AI507" i="26"/>
  <c r="AI508" i="26"/>
  <c r="AI509" i="26"/>
  <c r="AI510" i="26"/>
  <c r="AI511" i="26"/>
  <c r="AI512" i="26"/>
  <c r="AI513" i="26"/>
  <c r="AI514" i="26"/>
  <c r="AI515" i="26"/>
  <c r="AI516" i="26"/>
  <c r="AI517" i="26"/>
  <c r="AI518" i="26"/>
  <c r="AI519" i="26"/>
  <c r="AI520" i="26"/>
  <c r="AI521" i="26"/>
  <c r="AI522" i="26"/>
  <c r="AI523" i="26"/>
  <c r="AI524" i="26"/>
  <c r="AI525" i="26"/>
  <c r="AI526" i="26"/>
  <c r="AI527" i="26"/>
  <c r="AI528" i="26"/>
  <c r="AI529" i="26"/>
  <c r="AI530" i="26"/>
  <c r="AI531" i="26"/>
  <c r="AI532" i="26"/>
  <c r="AI533" i="26"/>
  <c r="AI534" i="26"/>
  <c r="AI535" i="26"/>
  <c r="AI536" i="26"/>
  <c r="AI537" i="26"/>
  <c r="AI538" i="26"/>
  <c r="AI539" i="26"/>
  <c r="AI540" i="26"/>
  <c r="AI541" i="26"/>
  <c r="AI542" i="26"/>
  <c r="AI543" i="26"/>
  <c r="AI544" i="26"/>
  <c r="AI545" i="26"/>
  <c r="AI546" i="26"/>
  <c r="AI547" i="26"/>
  <c r="AI548" i="26"/>
  <c r="AI549" i="26"/>
  <c r="AI550" i="26"/>
  <c r="AI551" i="26"/>
  <c r="AI552" i="26"/>
  <c r="AI553" i="26"/>
  <c r="AI554" i="26"/>
  <c r="AI555" i="26"/>
  <c r="AI556" i="26"/>
  <c r="AI557" i="26"/>
  <c r="AI558" i="26"/>
  <c r="AI559" i="26"/>
  <c r="AI560" i="26"/>
  <c r="AI561" i="26"/>
  <c r="AI562" i="26"/>
  <c r="AI563" i="26"/>
  <c r="AI564" i="26"/>
  <c r="AI565" i="26"/>
  <c r="AI566" i="26"/>
  <c r="AI567" i="26"/>
  <c r="AI568" i="26"/>
  <c r="AI569" i="26"/>
  <c r="AI570" i="26"/>
  <c r="AI571" i="26"/>
  <c r="AI572" i="26"/>
  <c r="AI573" i="26"/>
  <c r="AI574" i="26"/>
  <c r="AI575" i="26"/>
  <c r="AI576" i="26"/>
  <c r="AI577" i="26"/>
  <c r="AI578" i="26"/>
  <c r="AI579" i="26"/>
  <c r="AI580" i="26"/>
  <c r="AI581" i="26"/>
  <c r="AI582" i="26"/>
  <c r="AI583" i="26"/>
  <c r="AI584" i="26"/>
  <c r="AI585" i="26"/>
  <c r="AI586" i="26"/>
  <c r="AI587" i="26"/>
  <c r="AI588" i="26"/>
  <c r="AI589" i="26"/>
  <c r="AI590" i="26"/>
  <c r="AI591" i="26"/>
  <c r="AI592" i="26"/>
  <c r="AI593" i="26"/>
  <c r="AI594" i="26"/>
  <c r="AI595" i="26"/>
  <c r="AI596" i="26"/>
  <c r="AI597" i="26"/>
  <c r="AI598" i="26"/>
  <c r="AI599" i="26"/>
  <c r="AI600" i="26"/>
  <c r="AI601" i="26"/>
  <c r="AI602" i="26"/>
  <c r="AI603" i="26"/>
  <c r="AI604" i="26"/>
  <c r="AI605" i="26"/>
  <c r="AI606" i="26"/>
  <c r="AI607" i="26"/>
  <c r="AI608" i="26"/>
  <c r="AI609" i="26"/>
  <c r="AI610" i="26"/>
  <c r="AI611" i="26"/>
  <c r="AI612" i="26"/>
  <c r="AI613" i="26"/>
  <c r="AI614" i="26"/>
  <c r="AI615" i="26"/>
  <c r="AI616" i="26"/>
  <c r="AI617" i="26"/>
  <c r="AI618" i="26"/>
  <c r="AI619" i="26"/>
  <c r="AI620" i="26"/>
  <c r="AI621" i="26"/>
  <c r="AI622" i="26"/>
  <c r="AI623" i="26"/>
  <c r="AI624" i="26"/>
  <c r="AI625" i="26"/>
  <c r="AI626" i="26"/>
  <c r="AI627" i="26"/>
  <c r="AI628" i="26"/>
  <c r="AI629" i="26"/>
  <c r="AI630" i="26"/>
  <c r="AI631" i="26"/>
  <c r="AI632" i="26"/>
  <c r="AI633" i="26"/>
  <c r="AI634" i="26"/>
  <c r="AI635" i="26"/>
  <c r="AI636" i="26"/>
  <c r="AI637" i="26"/>
  <c r="AI638" i="26"/>
  <c r="AI639" i="26"/>
  <c r="AI640" i="26"/>
  <c r="AI641" i="26"/>
  <c r="AI642" i="26"/>
  <c r="AI643" i="26"/>
  <c r="AI644" i="26"/>
  <c r="AI645" i="26"/>
  <c r="AI646" i="26"/>
  <c r="AI647" i="26"/>
  <c r="AI648" i="26"/>
  <c r="AI649" i="26"/>
  <c r="AI650" i="26"/>
  <c r="AI651" i="26"/>
  <c r="AI652" i="26"/>
  <c r="AI653" i="26"/>
  <c r="AI654" i="26"/>
  <c r="AI655" i="26"/>
  <c r="AI656" i="26"/>
  <c r="AI657" i="26"/>
  <c r="AI658" i="26"/>
  <c r="AI659" i="26"/>
  <c r="AI660" i="26"/>
  <c r="AI661" i="26"/>
  <c r="AI662" i="26"/>
  <c r="AI663" i="26"/>
  <c r="AI664" i="26"/>
  <c r="AI665" i="26"/>
  <c r="AI666" i="26"/>
  <c r="AI667" i="26"/>
  <c r="AI668" i="26"/>
  <c r="AI669" i="26"/>
  <c r="AI670" i="26"/>
  <c r="AI671" i="26"/>
  <c r="AI672" i="26"/>
  <c r="AI673" i="26"/>
  <c r="AI674" i="26"/>
  <c r="AI675" i="26"/>
  <c r="AI676" i="26"/>
  <c r="AI677" i="26"/>
  <c r="AI678" i="26"/>
  <c r="AI679" i="26"/>
  <c r="AI680" i="26"/>
  <c r="AI681" i="26"/>
  <c r="AI682" i="26"/>
  <c r="AI683" i="26"/>
  <c r="AI684" i="26"/>
  <c r="AI685" i="26"/>
  <c r="AI686" i="26"/>
  <c r="AI687" i="26"/>
  <c r="AI688" i="26"/>
  <c r="AI689" i="26"/>
  <c r="AI690" i="26"/>
  <c r="AI691" i="26"/>
  <c r="AI692" i="26"/>
  <c r="AI693" i="26"/>
  <c r="AI694" i="26"/>
  <c r="AI695" i="26"/>
  <c r="AI696" i="26"/>
  <c r="AI697" i="26"/>
  <c r="AI698" i="26"/>
  <c r="AI699" i="26"/>
  <c r="AI700" i="26"/>
  <c r="AI701" i="26"/>
  <c r="AI702" i="26"/>
  <c r="AI703" i="26"/>
  <c r="AI704" i="26"/>
  <c r="AI705" i="26"/>
  <c r="AI706" i="26"/>
  <c r="AI707" i="26"/>
  <c r="AI708" i="26"/>
  <c r="AI709" i="26"/>
  <c r="AI710" i="26"/>
  <c r="AI711" i="26"/>
  <c r="AI712" i="26"/>
  <c r="AI713" i="26"/>
  <c r="AI714" i="26"/>
  <c r="AI715" i="26"/>
  <c r="AI716" i="26"/>
  <c r="AI717" i="26"/>
  <c r="AI718" i="26"/>
  <c r="AI719" i="26"/>
  <c r="AI720" i="26"/>
  <c r="AI721" i="26"/>
  <c r="AI722" i="26"/>
  <c r="AI723" i="26"/>
  <c r="AI724" i="26"/>
  <c r="AI725" i="26"/>
  <c r="AI726" i="26"/>
  <c r="AI727" i="26"/>
  <c r="AI728" i="26"/>
  <c r="AI729" i="26"/>
  <c r="AI730" i="26"/>
  <c r="AI731" i="26"/>
  <c r="AI732" i="26"/>
  <c r="AI733" i="26"/>
  <c r="AI734" i="26"/>
  <c r="AI735" i="26"/>
  <c r="AI736" i="26"/>
  <c r="AI737" i="26"/>
  <c r="AI738" i="26"/>
  <c r="AI739" i="26"/>
  <c r="AI3" i="26"/>
  <c r="I112" i="25"/>
  <c r="J112" i="25"/>
  <c r="K112" i="25"/>
  <c r="L112" i="25"/>
  <c r="M112" i="25"/>
  <c r="N112" i="25"/>
  <c r="O112" i="25"/>
  <c r="H199" i="25"/>
  <c r="G740" i="26"/>
  <c r="H210" i="25"/>
  <c r="H223" i="25" l="1"/>
  <c r="H221" i="25"/>
  <c r="H219" i="25"/>
  <c r="H217" i="25"/>
  <c r="H215" i="25"/>
  <c r="H212" i="25"/>
  <c r="H209" i="25"/>
  <c r="H207" i="25"/>
  <c r="H206" i="25"/>
  <c r="H205" i="25"/>
  <c r="H203" i="25"/>
  <c r="H202" i="25"/>
  <c r="H201" i="25"/>
  <c r="H198" i="25"/>
  <c r="H196" i="25"/>
  <c r="H195" i="25"/>
  <c r="H193" i="25"/>
  <c r="H192" i="25"/>
  <c r="H191" i="25"/>
  <c r="H137" i="25"/>
  <c r="H189" i="25"/>
  <c r="H188" i="25"/>
  <c r="H187" i="25"/>
  <c r="H186" i="25"/>
  <c r="H184" i="25"/>
  <c r="H183" i="25"/>
  <c r="H179" i="25"/>
  <c r="H177" i="25"/>
  <c r="H175" i="25"/>
  <c r="H173" i="25"/>
  <c r="H172" i="25"/>
  <c r="H170" i="25"/>
  <c r="H169" i="25"/>
  <c r="H168" i="25"/>
  <c r="H165" i="25"/>
  <c r="H164" i="25"/>
  <c r="H162" i="25"/>
  <c r="H161" i="25"/>
  <c r="H157" i="25"/>
  <c r="H156" i="25"/>
  <c r="H154" i="25"/>
  <c r="H153" i="25"/>
  <c r="H151" i="25"/>
  <c r="H149" i="25"/>
  <c r="H148" i="25"/>
  <c r="H143" i="25"/>
  <c r="H142" i="25"/>
  <c r="H139" i="25"/>
  <c r="H13" i="25"/>
  <c r="H12" i="25"/>
  <c r="H11" i="25"/>
  <c r="H14" i="25" l="1"/>
  <c r="O129" i="25" l="1"/>
  <c r="N129" i="25"/>
  <c r="M129" i="25"/>
  <c r="L129" i="25"/>
  <c r="K129" i="25"/>
  <c r="J129" i="25"/>
  <c r="I129" i="25"/>
  <c r="H110" i="25"/>
  <c r="H112" i="25" s="1"/>
  <c r="H740" i="26" l="1"/>
  <c r="I740" i="26"/>
  <c r="J740" i="26"/>
  <c r="K740" i="26"/>
  <c r="L740" i="26"/>
  <c r="M740" i="26"/>
  <c r="N740" i="26"/>
  <c r="O740" i="26"/>
  <c r="P740" i="26"/>
  <c r="Q740" i="26"/>
  <c r="R740" i="26"/>
  <c r="S740" i="26"/>
  <c r="T740" i="26"/>
  <c r="U740" i="26"/>
  <c r="V740" i="26"/>
  <c r="W740" i="26"/>
  <c r="X740" i="26"/>
  <c r="Y740" i="26"/>
  <c r="Z740" i="26"/>
  <c r="AA740" i="26"/>
  <c r="AB740" i="26"/>
  <c r="AC740" i="26"/>
  <c r="AD740" i="26"/>
  <c r="AE740" i="26"/>
  <c r="AF740" i="26"/>
  <c r="AG740" i="26"/>
  <c r="AH740" i="26"/>
  <c r="AI740" i="26" l="1"/>
  <c r="H51" i="25" l="1"/>
  <c r="I132" i="25"/>
  <c r="J132" i="25"/>
  <c r="K132" i="25"/>
  <c r="L132" i="25"/>
  <c r="M132" i="25"/>
  <c r="N132" i="25"/>
  <c r="O132" i="25"/>
  <c r="H131" i="25"/>
  <c r="H132" i="25" s="1"/>
  <c r="H128" i="25"/>
  <c r="H127" i="25"/>
  <c r="H126" i="25"/>
  <c r="H123" i="25"/>
  <c r="H122" i="25"/>
  <c r="I124" i="25"/>
  <c r="J124" i="25"/>
  <c r="K124" i="25"/>
  <c r="L124" i="25"/>
  <c r="M124" i="25"/>
  <c r="N124" i="25"/>
  <c r="O124" i="25"/>
  <c r="I120" i="25"/>
  <c r="J120" i="25"/>
  <c r="K120" i="25"/>
  <c r="L120" i="25"/>
  <c r="M120" i="25"/>
  <c r="N120" i="25"/>
  <c r="O120" i="25"/>
  <c r="H119" i="25"/>
  <c r="H120" i="25" s="1"/>
  <c r="I117" i="25"/>
  <c r="J117" i="25"/>
  <c r="K117" i="25"/>
  <c r="L117" i="25"/>
  <c r="M117" i="25"/>
  <c r="N117" i="25"/>
  <c r="O117" i="25"/>
  <c r="H116" i="25"/>
  <c r="H115" i="25"/>
  <c r="H114" i="25"/>
  <c r="I108" i="25"/>
  <c r="J108" i="25"/>
  <c r="K108" i="25"/>
  <c r="L108" i="25"/>
  <c r="M108" i="25"/>
  <c r="N108" i="25"/>
  <c r="O108" i="25"/>
  <c r="H107" i="25"/>
  <c r="H108" i="25" s="1"/>
  <c r="I105" i="25"/>
  <c r="J105" i="25"/>
  <c r="K105" i="25"/>
  <c r="L105" i="25"/>
  <c r="M105" i="25"/>
  <c r="N105" i="25"/>
  <c r="O105" i="25"/>
  <c r="H104" i="25"/>
  <c r="H103" i="25"/>
  <c r="H100" i="25"/>
  <c r="I101" i="25"/>
  <c r="J101" i="25"/>
  <c r="K101" i="25"/>
  <c r="L101" i="25"/>
  <c r="M101" i="25"/>
  <c r="N101" i="25"/>
  <c r="O101" i="25"/>
  <c r="H99" i="25"/>
  <c r="H98" i="25"/>
  <c r="I96" i="25"/>
  <c r="J96" i="25"/>
  <c r="K96" i="25"/>
  <c r="L96" i="25"/>
  <c r="M96" i="25"/>
  <c r="N96" i="25"/>
  <c r="O96" i="25"/>
  <c r="H95" i="25"/>
  <c r="H96" i="25" s="1"/>
  <c r="I93" i="25"/>
  <c r="J93" i="25"/>
  <c r="K93" i="25"/>
  <c r="L93" i="25"/>
  <c r="M93" i="25"/>
  <c r="N93" i="25"/>
  <c r="O93" i="25"/>
  <c r="H91" i="25"/>
  <c r="H92" i="25"/>
  <c r="H90" i="25"/>
  <c r="I88" i="25"/>
  <c r="J88" i="25"/>
  <c r="K88" i="25"/>
  <c r="L88" i="25"/>
  <c r="M88" i="25"/>
  <c r="N88" i="25"/>
  <c r="O88" i="25"/>
  <c r="H86" i="25"/>
  <c r="H87" i="25"/>
  <c r="H85" i="25"/>
  <c r="I83" i="25"/>
  <c r="J83" i="25"/>
  <c r="K83" i="25"/>
  <c r="L83" i="25"/>
  <c r="M83" i="25"/>
  <c r="N83" i="25"/>
  <c r="O83" i="25"/>
  <c r="H82" i="25"/>
  <c r="H83" i="25" s="1"/>
  <c r="I80" i="25"/>
  <c r="J80" i="25"/>
  <c r="K80" i="25"/>
  <c r="L80" i="25"/>
  <c r="M80" i="25"/>
  <c r="N80" i="25"/>
  <c r="O80" i="25"/>
  <c r="H79" i="25"/>
  <c r="H80" i="25" s="1"/>
  <c r="I77" i="25"/>
  <c r="J77" i="25"/>
  <c r="K77" i="25"/>
  <c r="L77" i="25"/>
  <c r="M77" i="25"/>
  <c r="N77" i="25"/>
  <c r="O77" i="25"/>
  <c r="H76" i="25"/>
  <c r="H77" i="25" s="1"/>
  <c r="I74" i="25"/>
  <c r="J74" i="25"/>
  <c r="K74" i="25"/>
  <c r="L74" i="25"/>
  <c r="M74" i="25"/>
  <c r="N74" i="25"/>
  <c r="O74" i="25"/>
  <c r="H72" i="25"/>
  <c r="H73" i="25"/>
  <c r="H71" i="25"/>
  <c r="I69" i="25"/>
  <c r="J69" i="25"/>
  <c r="K69" i="25"/>
  <c r="L69" i="25"/>
  <c r="M69" i="25"/>
  <c r="N69" i="25"/>
  <c r="O69" i="25"/>
  <c r="H68" i="25"/>
  <c r="H67" i="25"/>
  <c r="I65" i="25"/>
  <c r="J65" i="25"/>
  <c r="K65" i="25"/>
  <c r="L65" i="25"/>
  <c r="M65" i="25"/>
  <c r="N65" i="25"/>
  <c r="O65" i="25"/>
  <c r="H64" i="25"/>
  <c r="H65" i="25" s="1"/>
  <c r="I62" i="25"/>
  <c r="J62" i="25"/>
  <c r="K62" i="25"/>
  <c r="L62" i="25"/>
  <c r="M62" i="25"/>
  <c r="N62" i="25"/>
  <c r="O62" i="25"/>
  <c r="H61" i="25"/>
  <c r="H62" i="25" s="1"/>
  <c r="I59" i="25"/>
  <c r="J59" i="25"/>
  <c r="K59" i="25"/>
  <c r="L59" i="25"/>
  <c r="M59" i="25"/>
  <c r="N59" i="25"/>
  <c r="O59" i="25"/>
  <c r="H58" i="25"/>
  <c r="H59" i="25" s="1"/>
  <c r="I56" i="25"/>
  <c r="J56" i="25"/>
  <c r="K56" i="25"/>
  <c r="L56" i="25"/>
  <c r="M56" i="25"/>
  <c r="N56" i="25"/>
  <c r="O56" i="25"/>
  <c r="H55" i="25"/>
  <c r="H56" i="25" s="1"/>
  <c r="I53" i="25"/>
  <c r="J53" i="25"/>
  <c r="K53" i="25"/>
  <c r="L53" i="25"/>
  <c r="M53" i="25"/>
  <c r="N53" i="25"/>
  <c r="O53" i="25"/>
  <c r="H52" i="25"/>
  <c r="I49" i="25"/>
  <c r="J49" i="25"/>
  <c r="K49" i="25"/>
  <c r="L49" i="25"/>
  <c r="M49" i="25"/>
  <c r="N49" i="25"/>
  <c r="O49" i="25"/>
  <c r="H48" i="25"/>
  <c r="M46" i="25"/>
  <c r="N46" i="25"/>
  <c r="O46" i="25"/>
  <c r="L46" i="25"/>
  <c r="K46" i="25"/>
  <c r="J46" i="25"/>
  <c r="I46" i="25"/>
  <c r="H43" i="25"/>
  <c r="H44" i="25"/>
  <c r="H45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16" i="25"/>
  <c r="I9" i="25"/>
  <c r="J9" i="25"/>
  <c r="K9" i="25"/>
  <c r="L9" i="25"/>
  <c r="M9" i="25"/>
  <c r="N9" i="25"/>
  <c r="O9" i="25"/>
  <c r="I14" i="25"/>
  <c r="J14" i="25"/>
  <c r="K14" i="25"/>
  <c r="L14" i="25"/>
  <c r="M14" i="25"/>
  <c r="N14" i="25"/>
  <c r="O14" i="25"/>
  <c r="H8" i="25"/>
  <c r="H53" i="25" l="1"/>
  <c r="H74" i="25"/>
  <c r="H129" i="25"/>
  <c r="H93" i="25"/>
  <c r="H117" i="25"/>
  <c r="H105" i="25"/>
  <c r="H88" i="25"/>
  <c r="H101" i="25"/>
  <c r="H69" i="25"/>
  <c r="H46" i="25"/>
  <c r="H9" i="25"/>
  <c r="H49" i="25"/>
  <c r="H124" i="25"/>
  <c r="M133" i="25"/>
  <c r="K133" i="25"/>
  <c r="O133" i="25"/>
  <c r="I133" i="25"/>
  <c r="L133" i="25"/>
  <c r="J133" i="25"/>
  <c r="N133" i="25"/>
  <c r="H133" i="25" l="1"/>
  <c r="H225" i="25" s="1"/>
</calcChain>
</file>

<file path=xl/sharedStrings.xml><?xml version="1.0" encoding="utf-8"?>
<sst xmlns="http://schemas.openxmlformats.org/spreadsheetml/2006/main" count="2070" uniqueCount="774">
  <si>
    <t>Наименование инвестиционного, инновационного проекта</t>
  </si>
  <si>
    <t>Период реализации проекта (годы)</t>
  </si>
  <si>
    <t>эксплуатация</t>
  </si>
  <si>
    <t>строительство</t>
  </si>
  <si>
    <t>2016-2020</t>
  </si>
  <si>
    <t>Общий итог</t>
  </si>
  <si>
    <t>2022 год</t>
  </si>
  <si>
    <t>2023 год</t>
  </si>
  <si>
    <t>2024 год</t>
  </si>
  <si>
    <t>Территориальное расположение проекта</t>
  </si>
  <si>
    <t>1.</t>
  </si>
  <si>
    <t>Всего</t>
  </si>
  <si>
    <t>всего</t>
  </si>
  <si>
    <t>Код вида экономической деятельности, 
к которой относится объект (по ОКВЭД)</t>
  </si>
  <si>
    <t>Богучанский район</t>
  </si>
  <si>
    <t>2.</t>
  </si>
  <si>
    <t>3.</t>
  </si>
  <si>
    <t>4.</t>
  </si>
  <si>
    <t>5.</t>
  </si>
  <si>
    <t>6.</t>
  </si>
  <si>
    <t>7.</t>
  </si>
  <si>
    <t>8.</t>
  </si>
  <si>
    <t>9.</t>
  </si>
  <si>
    <t>Енисейский район</t>
  </si>
  <si>
    <t>Емельяновский район</t>
  </si>
  <si>
    <t>Эвенкийский район</t>
  </si>
  <si>
    <t>город Красноярск</t>
  </si>
  <si>
    <t>10.</t>
  </si>
  <si>
    <t>Источник информации</t>
  </si>
  <si>
    <t>Туруханский район</t>
  </si>
  <si>
    <t>Освоение месторождений Ванкорского кластера (Ванкорское, Сузунское, Тагульское, Лодочное)</t>
  </si>
  <si>
    <t>2003-2037</t>
  </si>
  <si>
    <t>уточняется</t>
  </si>
  <si>
    <t>город Норильск</t>
  </si>
  <si>
    <t>Мотыгинский район</t>
  </si>
  <si>
    <t>Северо-Енисейский район</t>
  </si>
  <si>
    <t>Министерство лесного хозяйства Красноярского края</t>
  </si>
  <si>
    <t>ЕДИНЫЙ КРАЕВОЙ РЕЕСТР</t>
  </si>
  <si>
    <t xml:space="preserve">Министерство сельского хозяйства и торговли Красноярского края </t>
  </si>
  <si>
    <t>2019-2025</t>
  </si>
  <si>
    <t>Министерство экологии  и рационального  природопользования Красноярского края</t>
  </si>
  <si>
    <t>Организация лесоперерабатывающего производства в п. Чемдальск Красноярского края</t>
  </si>
  <si>
    <t>Шарыповский район</t>
  </si>
  <si>
    <t>2025 год</t>
  </si>
  <si>
    <t>Наименование работодателя (заказчик, организатор строительства, подрядчик)</t>
  </si>
  <si>
    <t>Балахтинский район</t>
  </si>
  <si>
    <t>Администрация муниципального образования</t>
  </si>
  <si>
    <t>Большеулуйский район</t>
  </si>
  <si>
    <t>C.19.20</t>
  </si>
  <si>
    <t>A.01.4</t>
  </si>
  <si>
    <t>A.01.11.1</t>
  </si>
  <si>
    <t>Ирбейский район</t>
  </si>
  <si>
    <t>Каратузский район</t>
  </si>
  <si>
    <t>P.85.11</t>
  </si>
  <si>
    <t xml:space="preserve">ООО "Ксилотек-Сибирь" </t>
  </si>
  <si>
    <t>Назаровский район</t>
  </si>
  <si>
    <t>B.07.29.41</t>
  </si>
  <si>
    <t>Ужурский район</t>
  </si>
  <si>
    <t>Уярский район</t>
  </si>
  <si>
    <t>АО "Краслесинвест"</t>
  </si>
  <si>
    <t>АО "Полюс Красноярск"</t>
  </si>
  <si>
    <t>город Лесосибирск</t>
  </si>
  <si>
    <t>2019-2023</t>
  </si>
  <si>
    <t>ЗАО "Назаровское"</t>
  </si>
  <si>
    <t>Рыбинский район</t>
  </si>
  <si>
    <t>2026 год</t>
  </si>
  <si>
    <t>2020-2021</t>
  </si>
  <si>
    <t>2020-2022</t>
  </si>
  <si>
    <t>C.16.10.1</t>
  </si>
  <si>
    <t>Развитие деревообрабатывающего комплекса полного цикла в г. Лесосибирске</t>
  </si>
  <si>
    <t>C.16.10</t>
  </si>
  <si>
    <t>A.03.21.4</t>
  </si>
  <si>
    <t xml:space="preserve">Комплекс гидрокрекинга </t>
  </si>
  <si>
    <t>2018-2022</t>
  </si>
  <si>
    <t>A.01.41</t>
  </si>
  <si>
    <t>A.01.41.1</t>
  </si>
  <si>
    <t>2019-2022</t>
  </si>
  <si>
    <t>2018-2023</t>
  </si>
  <si>
    <t>ООО "Красноярский центр строительства"</t>
  </si>
  <si>
    <t>Большемуртинский район</t>
  </si>
  <si>
    <t>город Назарово</t>
  </si>
  <si>
    <t xml:space="preserve"> Модернизация оборудования АО "Назаровская ГРЭС"</t>
  </si>
  <si>
    <t>Предприятие</t>
  </si>
  <si>
    <t>Бурение скважин и строительство сопутствующей инфраструктуры в рамках разработки группы Пайяхских месторождений (КИП "Енисейская Сибирь")</t>
  </si>
  <si>
    <t xml:space="preserve">АО "Васильевский рудник"        </t>
  </si>
  <si>
    <t>Развитие золотодобывающих производств (КИП "Енисейская Сибирь")</t>
  </si>
  <si>
    <t>Развитие системы  теплоснабжения г. Красноярска, включая оптимизацию структуры теплоснабжения (КИП "Енисейская Сибирь")</t>
  </si>
  <si>
    <t>АО "Красноярская ТЭЦ-1"</t>
  </si>
  <si>
    <t>ОАО "РЖД", Красноярская железная дорога</t>
  </si>
  <si>
    <t>Строительство железной дороги Элегест - Кызыл - Курагино (КИП "Енисейская Сибирь")</t>
  </si>
  <si>
    <t>ООО "Майнинг Сервис"</t>
  </si>
  <si>
    <t>ООО "Соврудник"</t>
  </si>
  <si>
    <t>Краснотуранский район</t>
  </si>
  <si>
    <t>Строительство объектов для содержания коров в с. Ново-Сыда, доильный комплекс на 1000 голов</t>
  </si>
  <si>
    <t>ООО ГРК "Амикан"</t>
  </si>
  <si>
    <t xml:space="preserve">ОК "РУСАЛ" </t>
  </si>
  <si>
    <t xml:space="preserve">ООО "Медвежий ручей", ГМК "Норильский Никель" </t>
  </si>
  <si>
    <t>2014–2024</t>
  </si>
  <si>
    <t>ООО "УК "Интергео"</t>
  </si>
  <si>
    <t>(кадровая потребность, в том числе распределение по годам и профессиям уточняется)</t>
  </si>
  <si>
    <t>АО племзавод "Краснотуранский"</t>
  </si>
  <si>
    <t>Курагинский, Каратузский, Ермаковский районы</t>
  </si>
  <si>
    <t>Филиал "Красноярская ТЭЦ-2" АО "Енисейская территориальная генерирующая компания (ТГК-13)"</t>
  </si>
  <si>
    <t>Филиал "Красноярская ТЭЦ-3" АО "Енисейская территориальная генерирующая компания (ТГК-13)"</t>
  </si>
  <si>
    <t>Строительство новых добывающих мощностей и модернизация шахты "Заполярная" ("Южный кластер") (КИП "Енисейская Сибирь")</t>
  </si>
  <si>
    <t>Строительство биотехнологического комплекса в г. Лесосибирске Красноярского края (КИП "Енисейская Сибирь")</t>
  </si>
  <si>
    <t>Создание компании - производителя батарейных металлов (КИП "Енисейская Сибирь")</t>
  </si>
  <si>
    <t>Богучанский, Кежемский районы</t>
  </si>
  <si>
    <t>Курагинский, Саянский районы</t>
  </si>
  <si>
    <t>2025-2026</t>
  </si>
  <si>
    <t>B.06.</t>
  </si>
  <si>
    <t>В06</t>
  </si>
  <si>
    <t>Итого нераспределенная кадровая потребность</t>
  </si>
  <si>
    <t xml:space="preserve">2020-2023 </t>
  </si>
  <si>
    <t>2027 год</t>
  </si>
  <si>
    <t>D.35.11.1</t>
  </si>
  <si>
    <t>МКОУ "Бартатская СОШ"</t>
  </si>
  <si>
    <t>P.85.14</t>
  </si>
  <si>
    <t>МКОУ "Верх-Казанская СОШ"</t>
  </si>
  <si>
    <t>2020-2023</t>
  </si>
  <si>
    <t>2021-2023</t>
  </si>
  <si>
    <t>Строительство базы отдыха в с. Таяты</t>
  </si>
  <si>
    <t>ИП Пономарев В.А.</t>
  </si>
  <si>
    <t>I.55.20</t>
  </si>
  <si>
    <t>Освоение золоторудных месторождений Нойбинской площади (КИП "Енисейская Сибирь")</t>
  </si>
  <si>
    <t>C.24.41</t>
  </si>
  <si>
    <t>ООО "Северная звезда"</t>
  </si>
  <si>
    <t>Создание селекционно-семеноводческого центра в Ужурском районе Красноярского края</t>
  </si>
  <si>
    <t>ООО Агрофирма "Учумская"</t>
  </si>
  <si>
    <t xml:space="preserve">АО "Искра" </t>
  </si>
  <si>
    <t>A.01.42.1</t>
  </si>
  <si>
    <t>Строительство хлебозавода с кондитерским цехом (г.Ужур)</t>
  </si>
  <si>
    <t>C.10.71.1</t>
  </si>
  <si>
    <t>2021-2022</t>
  </si>
  <si>
    <t xml:space="preserve">ООО "Культбытстрой",  ООО "УСК", ООО "Красноярскпроектстрой"  </t>
  </si>
  <si>
    <t>P.85.21</t>
  </si>
  <si>
    <t>2017-2023</t>
  </si>
  <si>
    <t xml:space="preserve"> Освоение Юрубчено-Тохомского месторождения</t>
  </si>
  <si>
    <t>АО "Востсибнефтегаз"</t>
  </si>
  <si>
    <t>B.06.10</t>
  </si>
  <si>
    <t>2016-2041</t>
  </si>
  <si>
    <t>Освоение Куюмбинского месторождения</t>
  </si>
  <si>
    <t>ООО "Славнефть- Красноярскнефтегаз"</t>
  </si>
  <si>
    <t xml:space="preserve">Реконструкция коровника на 100 голов </t>
  </si>
  <si>
    <t>город Канск</t>
  </si>
  <si>
    <t>Организация лесоперерабатывающего производства с дальнейшим изготовлением древесного угля,  включая строительство линии по производству активированного угля на территории Северо-Западного промышленного района в г. Канске</t>
  </si>
  <si>
    <t>Организация цехов глубокой переработки с безотходным производственным циклом по производству пиломатериалов с дальнейшей модернизацией, включая строительство завода по производству древесной муки на территории Северо-Западного промышленного района в г. Канске</t>
  </si>
  <si>
    <t>ООО "Гудвин"</t>
  </si>
  <si>
    <t>ООО "Ледник"</t>
  </si>
  <si>
    <t>Строительство цеха гранулирования комбикормов на две линии</t>
  </si>
  <si>
    <t>ООО "Малтат"</t>
  </si>
  <si>
    <t>2021-2025</t>
  </si>
  <si>
    <t>2021-2024</t>
  </si>
  <si>
    <t>2018-2024</t>
  </si>
  <si>
    <t>Организация полносистемного рыбоводного комплекса в п. Приморск Красноярского края</t>
  </si>
  <si>
    <t xml:space="preserve">Реконструкция коровников на 1200 голов (с. Павловка)
</t>
  </si>
  <si>
    <t>Создание животноводческого комплекса на 1000 голов дойного стада</t>
  </si>
  <si>
    <t>Создание целлюлозного комбината в Енисейском районе Красноярского края</t>
  </si>
  <si>
    <t>2020-2029</t>
  </si>
  <si>
    <t>ООО "Тайга"</t>
  </si>
  <si>
    <t>планирование</t>
  </si>
  <si>
    <t xml:space="preserve">Кадровая потребность, чел. </t>
  </si>
  <si>
    <t>2013-2024</t>
  </si>
  <si>
    <t>АО "Сибирская аграрная группа"</t>
  </si>
  <si>
    <t>ИП глава к(ф) Соколовская Т.А.</t>
  </si>
  <si>
    <t>Официальный сайт АНО "Корпорация развития Енисейской Сибири" (www.ensib.ru)</t>
  </si>
  <si>
    <t>АНО "Корпорация развития Енисейской Сибири"</t>
  </si>
  <si>
    <t>2028 год</t>
  </si>
  <si>
    <t>Бирилюсский район</t>
  </si>
  <si>
    <t xml:space="preserve">Возмещение части затрат на приобретение оборудования в целях создания и (или) развития, и (или) модернизации производства товаров </t>
  </si>
  <si>
    <t>с 2020 года</t>
  </si>
  <si>
    <t>ИП Зиновьева Ирина Викторовна</t>
  </si>
  <si>
    <t>C.16.1</t>
  </si>
  <si>
    <t>ИП Кочканян Эдгард Григорьевич</t>
  </si>
  <si>
    <t>Модернизация производства хлеба и мучных кондитерских изделий</t>
  </si>
  <si>
    <t>ИП Новоселова Наталья Алексеевна</t>
  </si>
  <si>
    <t>C.10.71</t>
  </si>
  <si>
    <t>2006-2025</t>
  </si>
  <si>
    <t>Строительство Бартатской школы</t>
  </si>
  <si>
    <t xml:space="preserve">Строительство Верхказанской школы </t>
  </si>
  <si>
    <t xml:space="preserve"> 2013-2024</t>
  </si>
  <si>
    <t>АО "Ачинский НПЗ ВНК"</t>
  </si>
  <si>
    <t>2019-2030</t>
  </si>
  <si>
    <t>АО "Автоспецбаза"</t>
  </si>
  <si>
    <t>E.38.1</t>
  </si>
  <si>
    <t>F.42.13</t>
  </si>
  <si>
    <t>город Железногорск</t>
  </si>
  <si>
    <t>Создание опытно-демонстрационного центра по переработке отработавшего ядерного топлива на основе инновационных технологий</t>
  </si>
  <si>
    <t>2009-2024</t>
  </si>
  <si>
    <t>ФГУП "Горно-химический комбинат"</t>
  </si>
  <si>
    <t>E.38.22.11</t>
  </si>
  <si>
    <t>Иланский район</t>
  </si>
  <si>
    <t>ИП Глава КФК Сапрыкина Т.Г.</t>
  </si>
  <si>
    <t>Строительство откормочной площадки на 400 голов крупного рогатого скота</t>
  </si>
  <si>
    <t>Филиал АО "Мостострой-11" территориальная фирма "Мостоотряд-36"</t>
  </si>
  <si>
    <t>Строительство зерносушильного комплекса</t>
  </si>
  <si>
    <t>ИП глава КФХ Курьянович А.Е.</t>
  </si>
  <si>
    <t xml:space="preserve">ИП Семенюк А.В. </t>
  </si>
  <si>
    <t>2022-2024</t>
  </si>
  <si>
    <t>Молочная ферма</t>
  </si>
  <si>
    <t>2022-2023</t>
  </si>
  <si>
    <t xml:space="preserve">Организация цеха по производству топливных гранул (пеллет) в г. Канске Красноярского края </t>
  </si>
  <si>
    <t>C.16.29.15</t>
  </si>
  <si>
    <t>Строительство заготовительного пункта в с. Каратузское</t>
  </si>
  <si>
    <t xml:space="preserve">КСКПК "Агрофедерация" </t>
  </si>
  <si>
    <t>A.02.30</t>
  </si>
  <si>
    <t>Стадия реализации проекта, на которую потребуются кадры</t>
  </si>
  <si>
    <t>Строительство спортивного зала в с. Таяты</t>
  </si>
  <si>
    <t>ООО "Титан"</t>
  </si>
  <si>
    <t>P.85.13</t>
  </si>
  <si>
    <t>с 2021 года</t>
  </si>
  <si>
    <t>Главное управление образования администрации города Красноярска</t>
  </si>
  <si>
    <t>Детский сад 6 микрорайон жилого района "Солнечный"</t>
  </si>
  <si>
    <t>Детский сад № 1 в микрорайоне "Тихие зори"</t>
  </si>
  <si>
    <t>Детский сад № 4 микрорайон жилого района "Бугач" (2 квартал)</t>
  </si>
  <si>
    <t>Детский сад № 1 микрорайон жилого района "Аэропорт" в районе дома № 64 по ул. Молокова</t>
  </si>
  <si>
    <t>Детский сад № 4 микрорайон жилого района "Покровский"</t>
  </si>
  <si>
    <t>Детский сад в Железнодорожном районе</t>
  </si>
  <si>
    <t>Детский сад в жилом районе "Медицинский городок"</t>
  </si>
  <si>
    <t>Детский сад жилой район "Мичуринский "</t>
  </si>
  <si>
    <t>Общеобразовательная школа в 3 микрорайоне жилого района "Покровский"</t>
  </si>
  <si>
    <t>Общеобразовательная школа в 3 микрорайоне жилого района "Солнечный"</t>
  </si>
  <si>
    <t>Общеобразовательная школа в 5 микрорайоне жилого района "Слобода Весны"</t>
  </si>
  <si>
    <t>Общеобразовательная школа в 7 микрорайоне жилого района "Аэропорт"</t>
  </si>
  <si>
    <t>Общеобразовательная школа в жилом районе "Бугач"</t>
  </si>
  <si>
    <t>Общеобразовательная школа в микрорайоне "Агроунивеститет"</t>
  </si>
  <si>
    <t>Общеобразовательная школа в микрорайоне "Метростроитель"</t>
  </si>
  <si>
    <t>Приобретение нежилого здания под размещение муниципальной спортивной школы</t>
  </si>
  <si>
    <t>МАУ "СШОР по вольной борьбе"</t>
  </si>
  <si>
    <t>R.93.11</t>
  </si>
  <si>
    <t>P.85.1</t>
  </si>
  <si>
    <t>2020-2024</t>
  </si>
  <si>
    <t>Детский сад по ул. Академгородок</t>
  </si>
  <si>
    <t>Детский сад по ул. Крайняя (проектирование)</t>
  </si>
  <si>
    <t>Детский сад по ул. Сопочная</t>
  </si>
  <si>
    <t>Общеобразовательная школа в Железнодорожном районе по ул. Омская</t>
  </si>
  <si>
    <t>Приобретение здания детского сада в Советском районе (5 микрорайон)</t>
  </si>
  <si>
    <t>Реконструкция здания МБДОУ № 132 по адресу ул. Академика Киренского, д. 1</t>
  </si>
  <si>
    <t>Реконструкция средней общеобразовательной школы № 47</t>
  </si>
  <si>
    <t>Детский сад на территории бывшего комбайнового завода</t>
  </si>
  <si>
    <t>Минусинский район</t>
  </si>
  <si>
    <t>Строительство животноводческого комплекса на 2010 голов</t>
  </si>
  <si>
    <t>ЗАО "Искра Ленина"</t>
  </si>
  <si>
    <t>строительство, эксплуатация</t>
  </si>
  <si>
    <t>Разработка Бурового участка Киргитейского месторождения. 1 этап</t>
  </si>
  <si>
    <t>2021-2038</t>
  </si>
  <si>
    <t>ООО "Кералит"</t>
  </si>
  <si>
    <t>B.08.99</t>
  </si>
  <si>
    <t xml:space="preserve">АО "Назаровская ГРЭС", АО "ЗиО", АО "СибЭР", ООО "ИНПЭС", ООО "ЭКРА-Сибирь", ООО "Агбор М", ООО "ТехноСистемы", ООО "Таврида Электрик Новосибирск", НПО "ЭЛСИБ" ПАО, ЗАО "Уралэнерго- Союз", ООО "УралТЭП", АО "ИАЭС" </t>
  </si>
  <si>
    <t>Поддержание производственной мощности ООО "Назаровское ГМНУ"</t>
  </si>
  <si>
    <t>ООО "Назаровское горно-монтажное наладочное управление"</t>
  </si>
  <si>
    <t>C.33</t>
  </si>
  <si>
    <t>ЗАО "Назаровское", ООО "СТМ"</t>
  </si>
  <si>
    <t>C.10.9</t>
  </si>
  <si>
    <t>B.07.29</t>
  </si>
  <si>
    <t xml:space="preserve">Черногорский горно-обогатительный комбинат
</t>
  </si>
  <si>
    <t>2012-2024</t>
  </si>
  <si>
    <t>ООО "Черногорская ГРК"</t>
  </si>
  <si>
    <t>ООО  "ОПХ Солянское"</t>
  </si>
  <si>
    <t>B.05.10.12</t>
  </si>
  <si>
    <t xml:space="preserve">Строительство животноводческого комплекса на 800 голов (с. Ашпан) </t>
  </si>
  <si>
    <t>город Шарыпово</t>
  </si>
  <si>
    <t>Расширение рынка сбыта продукции предприятия по производству строительных металлических конструкций и изделий</t>
  </si>
  <si>
    <t>ООО "Идея Плюс"</t>
  </si>
  <si>
    <t>C.22.23</t>
  </si>
  <si>
    <t>Перевод Ачинского глиноземного комбината на переработку  руд Горячегорского месторождения</t>
  </si>
  <si>
    <t>B.07.2</t>
  </si>
  <si>
    <t>2016-2028</t>
  </si>
  <si>
    <t>АО "РУСАЛ Ачинский глиноземный комбинат"</t>
  </si>
  <si>
    <t>Строительство завода по глубокой переработке зерна пшеницы мощностью 250 тыс.тонн в год (КИП "Енисейская Сибирь")</t>
  </si>
  <si>
    <t>C.10</t>
  </si>
  <si>
    <t>2016-2037</t>
  </si>
  <si>
    <t>инвестиционных проектов Красноярского края, по которым прогнозируется кадровая потребность на 2022-2028 годы</t>
  </si>
  <si>
    <t>2018–2030</t>
  </si>
  <si>
    <t xml:space="preserve">2019–2028 </t>
  </si>
  <si>
    <t>ООО "Нижнебогучанская ГЭС", ОК "РусалЭнергосеть"</t>
  </si>
  <si>
    <t>2020–2027</t>
  </si>
  <si>
    <t>01.41</t>
  </si>
  <si>
    <t>ПАО "НК "Роснефть"</t>
  </si>
  <si>
    <t>ООО "УК "Сегежа Групп" (АО "Лесосибирский ЛДК №1")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</si>
  <si>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</si>
  <si>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</si>
  <si>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</si>
  <si>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</si>
  <si>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</si>
  <si>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</si>
  <si>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</si>
  <si>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</si>
  <si>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</si>
  <si>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</si>
  <si>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</si>
  <si>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</si>
  <si>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</si>
  <si>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</si>
  <si>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</si>
  <si>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</si>
  <si>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</si>
  <si>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</si>
  <si>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ИП Симонова Наталья Валерьевна</t>
  </si>
  <si>
    <t xml:space="preserve">Центр цифрового земледелия и современных агропромышленных технологий </t>
  </si>
  <si>
    <t>Реконструкция здания образовательного учреждения по проспекту имени газеты "Красноярский рабочий", д. 94б (проектирование, выполнение работ по реконструкции)</t>
  </si>
  <si>
    <t>Реконструкция  средней общеобразовательной школы № 36</t>
  </si>
  <si>
    <t>Строительство дополнительного корпуса к ДОУ № 231 по ул. .Красной Армии, д. 38 в Железнодорожном районе</t>
  </si>
  <si>
    <t>Инвестиционная программа в области обращения с твердыми коммунальными отходами оператора по захоронению твердых коммунальных отходов на территории Емельяновского района</t>
  </si>
  <si>
    <t>Наименование профессии (должности)</t>
  </si>
  <si>
    <t>Численность необходимых квалифицированных специалистов по профессии: всего</t>
  </si>
  <si>
    <t>из общего числа: выпускники учреждений ВО</t>
  </si>
  <si>
    <t>из общего числа: выпускники учреждений СПО</t>
  </si>
  <si>
    <t>из общего числа: на новые (создаваемые) рабочие места</t>
  </si>
  <si>
    <t>ОКВЭД</t>
  </si>
  <si>
    <t>Аппаратчик</t>
  </si>
  <si>
    <t>Машинист крана (крановщик)</t>
  </si>
  <si>
    <t>Слесарь по контрольно-измерительным приборам и автоматике</t>
  </si>
  <si>
    <t>Инженер по контрольно-измерительным приборам и автоматике</t>
  </si>
  <si>
    <t>Инженер-технолог</t>
  </si>
  <si>
    <t>Оператор радиохимического производства</t>
  </si>
  <si>
    <t>Станочник-распиловщик</t>
  </si>
  <si>
    <t>Сушильщик шпона и фанеры</t>
  </si>
  <si>
    <t>Повар</t>
  </si>
  <si>
    <t>Агент по закупкам</t>
  </si>
  <si>
    <t>Воспитатель</t>
  </si>
  <si>
    <t>Заведующий детским садом (детскими яслями, яслями-садом)</t>
  </si>
  <si>
    <t>Заместитель заведующего детским садом (детскими яслями, яслями-садом)</t>
  </si>
  <si>
    <t>Инженер по охране труда</t>
  </si>
  <si>
    <t>Инструктор по физической культуре</t>
  </si>
  <si>
    <t>Младший воспитатель</t>
  </si>
  <si>
    <t>Музыкальный руководитель</t>
  </si>
  <si>
    <t>Педагог-психолог</t>
  </si>
  <si>
    <t>Секретарь руководителя</t>
  </si>
  <si>
    <t>Шеф-повар</t>
  </si>
  <si>
    <t>Заведующий хозяйством</t>
  </si>
  <si>
    <t>Помощник воспитателя</t>
  </si>
  <si>
    <t>Секретарь-машинистка</t>
  </si>
  <si>
    <t>Психолог</t>
  </si>
  <si>
    <t>Библиотекарь</t>
  </si>
  <si>
    <t>Директор школы (гимназии, лицея)</t>
  </si>
  <si>
    <t>Заместитель директора школы (гимназии, лицея)</t>
  </si>
  <si>
    <t>Заведующий научно-технической библиотекой</t>
  </si>
  <si>
    <t>Лаборант</t>
  </si>
  <si>
    <t>Педагог дополнительного образования</t>
  </si>
  <si>
    <t>Специалист по кадрам</t>
  </si>
  <si>
    <t>Учитель</t>
  </si>
  <si>
    <t>Слесарь-сантехник</t>
  </si>
  <si>
    <t>Администратор</t>
  </si>
  <si>
    <t>Инженер</t>
  </si>
  <si>
    <t>Инструктор - методист физкультурно- спортивных организаций</t>
  </si>
  <si>
    <t>Тренер</t>
  </si>
  <si>
    <t>Бухгалтер</t>
  </si>
  <si>
    <t>Главный бухгалтер</t>
  </si>
  <si>
    <t>Педагог социальный</t>
  </si>
  <si>
    <t>Машинист-обходчик по турбинному оборудованию</t>
  </si>
  <si>
    <t>Машинист-обходчик по котельному оборудованию</t>
  </si>
  <si>
    <t>Электромонтер по обслуживанию электрооборудования электростанций</t>
  </si>
  <si>
    <t>Электромонтер по ремотнту и монтажу кабельных линий</t>
  </si>
  <si>
    <t>Электрослесарь по ремонту и обслуживанию автоматики и средств измерений электростанций</t>
  </si>
  <si>
    <t>Лаборант химического анализа</t>
  </si>
  <si>
    <t xml:space="preserve">Слесарь по обслуживанию оборудования </t>
  </si>
  <si>
    <t>Инженер-электрик</t>
  </si>
  <si>
    <t>Электрослесарь по ремонту и обслуживанию автоматики и средств измерений электростанци</t>
  </si>
  <si>
    <t>Электромонтер по ремонту аппаратуры, релейной защиты и автоматики</t>
  </si>
  <si>
    <t>Лаборант химанализа</t>
  </si>
  <si>
    <t>Аппаратчик по приготовлению химреагентов</t>
  </si>
  <si>
    <t>Машинист крана</t>
  </si>
  <si>
    <t xml:space="preserve">Электромонтер по обслуживанию электрооборудования электростанций </t>
  </si>
  <si>
    <t>Машинист котлов</t>
  </si>
  <si>
    <t>Слесарь - электрик по ремонту электрооборудования</t>
  </si>
  <si>
    <t>Укладчик-упаковщик</t>
  </si>
  <si>
    <t>Электрогазосварщик</t>
  </si>
  <si>
    <t>Инженер-энергетик</t>
  </si>
  <si>
    <t>Мастер цеха</t>
  </si>
  <si>
    <t>Механик</t>
  </si>
  <si>
    <t>Начальник смены (в промышленности)</t>
  </si>
  <si>
    <t>Оператор при дежурном помощнике начальника оперативно-распорядительногоотдела управления железной дороги</t>
  </si>
  <si>
    <t>Оператор на автоматических и полуавтоматических линиях в деревообработке</t>
  </si>
  <si>
    <t>Водитель автомобиля</t>
  </si>
  <si>
    <t>Газосварщик</t>
  </si>
  <si>
    <t>Машинист бульдозера</t>
  </si>
  <si>
    <t>Машинист пылевых насосов (группа)</t>
  </si>
  <si>
    <t>Слесарь по обслуживанию тепловых сетей (группы)</t>
  </si>
  <si>
    <t>Слесарь по ремонту оборудования котельных и пылеприготовительных цехов</t>
  </si>
  <si>
    <t>Электромонтер по ремонту и монтажу кабельных линий</t>
  </si>
  <si>
    <t>Машинист топливоподачи V (группы)</t>
  </si>
  <si>
    <t>Слесарь по обслуживанию оборудования электростанций (группы)</t>
  </si>
  <si>
    <t>Машинист - обходчик по котельному оборудованию VI (группы)</t>
  </si>
  <si>
    <t>Электромонтер по обслуживанию электрооборудования электростанций VII (группы)</t>
  </si>
  <si>
    <t>Электрослесарь по обслуживанию автоматики и средств измерений VII электростанций (группы)</t>
  </si>
  <si>
    <t>Электрослесарь (слесарь) дежурный и по ремонту оборудования</t>
  </si>
  <si>
    <t>Электромеханик участка</t>
  </si>
  <si>
    <t>Газовщик</t>
  </si>
  <si>
    <t>Кладовщик</t>
  </si>
  <si>
    <t>Контролер качества</t>
  </si>
  <si>
    <t>Машинист компрессорных  установок</t>
  </si>
  <si>
    <t>Машинист насосных установок</t>
  </si>
  <si>
    <t>Машинист экскаватора</t>
  </si>
  <si>
    <t>Слесарь аварийно-восстановительных работ</t>
  </si>
  <si>
    <t>Слесарь по ремонту и обслуживанию систем вентиляции и кондиционирования</t>
  </si>
  <si>
    <t>Слесарь по ремонту технологических установок</t>
  </si>
  <si>
    <t>Электромонтер по ремонту и обслуживанию электрооборудования</t>
  </si>
  <si>
    <t>Диспетчер</t>
  </si>
  <si>
    <t>Мастер</t>
  </si>
  <si>
    <t>Мастер по ремонту оборудования (в промышленности)</t>
  </si>
  <si>
    <t>Дробильщик</t>
  </si>
  <si>
    <t>Машинист конвейера</t>
  </si>
  <si>
    <t>Фильтровальщик</t>
  </si>
  <si>
    <t>Флотатор</t>
  </si>
  <si>
    <t>Монтажник</t>
  </si>
  <si>
    <t>Сборщик</t>
  </si>
  <si>
    <t>Столяр</t>
  </si>
  <si>
    <t>Ихтиопатолог</t>
  </si>
  <si>
    <t>Рыбовод</t>
  </si>
  <si>
    <t>Водитель погрузчика</t>
  </si>
  <si>
    <t>Слесарь по ремонту оборудования тепловых сетей</t>
  </si>
  <si>
    <t>Инструктор по труду</t>
  </si>
  <si>
    <t>Медицинская сестра</t>
  </si>
  <si>
    <t>Администратор вычислительной сети</t>
  </si>
  <si>
    <t>Оператор котельной</t>
  </si>
  <si>
    <t>Воспитатель детского сада (яслей-сада)</t>
  </si>
  <si>
    <t>Заведующий столовой</t>
  </si>
  <si>
    <t>Логопед</t>
  </si>
  <si>
    <t>Рамщик</t>
  </si>
  <si>
    <t>Пекарь</t>
  </si>
  <si>
    <t>Машинист по моторным испытаниям топлива</t>
  </si>
  <si>
    <t>Машинист технологических насосов</t>
  </si>
  <si>
    <t>Обходчик гидросооружений (группа)</t>
  </si>
  <si>
    <t>Обходчик линейный</t>
  </si>
  <si>
    <t>Оператор очистных сооружений</t>
  </si>
  <si>
    <t>Оператор технологических установок</t>
  </si>
  <si>
    <t>Оператор товарный</t>
  </si>
  <si>
    <t>Пробоотборщик</t>
  </si>
  <si>
    <t>Слесарь аварийно-восстановительных работ в газовом хозяйстве</t>
  </si>
  <si>
    <t>Слесарь-ремонтник</t>
  </si>
  <si>
    <t>Такелажник</t>
  </si>
  <si>
    <t>Токарь</t>
  </si>
  <si>
    <t>Архивариус</t>
  </si>
  <si>
    <t>Главный инженер (в промышленности)</t>
  </si>
  <si>
    <t>Инженер-конструктор</t>
  </si>
  <si>
    <t>Инженер по нормированию труда</t>
  </si>
  <si>
    <t>Инженер по подготовке производства</t>
  </si>
  <si>
    <t>Инженер по ремонту</t>
  </si>
  <si>
    <t>Мастер участка</t>
  </si>
  <si>
    <t>Механик участка</t>
  </si>
  <si>
    <t>Медицинская сестра процедурной</t>
  </si>
  <si>
    <t>Начальник сектора (специализированного в прочих отраслях)</t>
  </si>
  <si>
    <t>Начальник установки (буровой, газодобывающей, кислородной,обогатительной, регенерационной,углекислотной и др.)</t>
  </si>
  <si>
    <t>Начальник цеха</t>
  </si>
  <si>
    <t>Руководитель группы (в промышленности)</t>
  </si>
  <si>
    <t>Техник</t>
  </si>
  <si>
    <t>Экономист</t>
  </si>
  <si>
    <t>Машинист - обходчик по турбинному оборудованию VII (группы)</t>
  </si>
  <si>
    <t>Машинист паровых турбин VI (группы)</t>
  </si>
  <si>
    <t>Электромонтер по испытаниям и измерениям VII (группы)</t>
  </si>
  <si>
    <t>Оператор сверлильного агрегата и пресса</t>
  </si>
  <si>
    <t>Слесарь - механик электромеханических приборов и систем</t>
  </si>
  <si>
    <t>Машинист крана автомобильного</t>
  </si>
  <si>
    <t>Электросварщик ручной сварки</t>
  </si>
  <si>
    <t>Животновод</t>
  </si>
  <si>
    <t>Ветеринарный врач</t>
  </si>
  <si>
    <t>Рабочий по уходу за животными</t>
  </si>
  <si>
    <t>Сушильщик</t>
  </si>
  <si>
    <t>Оператор машинного доения</t>
  </si>
  <si>
    <t>Рабочий по обслуживанию бани</t>
  </si>
  <si>
    <t>Охранник</t>
  </si>
  <si>
    <t>Приемщик сельскохозяйственных продуктов и сырья</t>
  </si>
  <si>
    <t>Продавец продовольственных товаров</t>
  </si>
  <si>
    <t>Мастер строительных и монтажных работ</t>
  </si>
  <si>
    <t>Дояр</t>
  </si>
  <si>
    <t>Ветеринарный фельдшер</t>
  </si>
  <si>
    <t>Оператор щита КИПиА</t>
  </si>
  <si>
    <t>Водитель автомобиля - тягача седельного грузоподъёмностью более 25 тонн</t>
  </si>
  <si>
    <t xml:space="preserve">Водитель автомобиля, занятый в карьере </t>
  </si>
  <si>
    <t xml:space="preserve">Машинист автогрейдера, занятый в карьере </t>
  </si>
  <si>
    <t xml:space="preserve">Машинист бульдозера, занятый в карьере 5 разряда </t>
  </si>
  <si>
    <t xml:space="preserve">Машинист бульдозера, занятый в карьере 7 разряда </t>
  </si>
  <si>
    <t xml:space="preserve">Машинист бульдозера, занятый в карьере 8 разряда </t>
  </si>
  <si>
    <t xml:space="preserve">Машинист экскаватора, занятый в карьере 7 разряда </t>
  </si>
  <si>
    <t>Водитель транспортно-уборочной машины</t>
  </si>
  <si>
    <t>Вулканизаторщик</t>
  </si>
  <si>
    <t>Горнорабочий на маркшейдерских работах</t>
  </si>
  <si>
    <t>Машинист автовышки и автогидроподъемника</t>
  </si>
  <si>
    <t>Машинист автогрейдера</t>
  </si>
  <si>
    <t>Машинист буровой установки</t>
  </si>
  <si>
    <t>Машинист дробильно-погрузочного агрегата</t>
  </si>
  <si>
    <t>Машинист экскаватора одноковшового</t>
  </si>
  <si>
    <t>Машинист электросварочного передвижного агрегата с двигателем внутреннего сгорания</t>
  </si>
  <si>
    <t>Монтировщик шин</t>
  </si>
  <si>
    <t>Слесарь по ремонту автомобилей</t>
  </si>
  <si>
    <t>Слесарь по топливной аппаратуре</t>
  </si>
  <si>
    <t>Станочник широкого профиля</t>
  </si>
  <si>
    <t>Электромонтер контактной сети</t>
  </si>
  <si>
    <t>Диспетчер автомобильного транспорта</t>
  </si>
  <si>
    <t>Инженер по охране окружающей среды (эколог)</t>
  </si>
  <si>
    <t>Лаборант-исследователь (в области химии)</t>
  </si>
  <si>
    <t>Маркшейдер карьера, рудника, шахты</t>
  </si>
  <si>
    <t>Менеджер по персоналу</t>
  </si>
  <si>
    <t>Фельдшер</t>
  </si>
  <si>
    <t>Экономист по бухгалтерскому учету и анализу хозяйственной деятельности</t>
  </si>
  <si>
    <t>Электромеханик</t>
  </si>
  <si>
    <t>Электромеханик линейных сооружений связи и абонентских устройств</t>
  </si>
  <si>
    <t>Оператор по искусственному осеменению животных и птицы</t>
  </si>
  <si>
    <t>Инженер по автоматизации и механизации производственных процессов</t>
  </si>
  <si>
    <t>Начальник (заведующий) пункта (в сельском хозяйстве)</t>
  </si>
  <si>
    <t>Грануляторщик</t>
  </si>
  <si>
    <t>Оператор выпарной установки</t>
  </si>
  <si>
    <t>Заведующий лабораторией (в промышленности)</t>
  </si>
  <si>
    <t>Инженер-лаборант</t>
  </si>
  <si>
    <t>Техник-лаборант</t>
  </si>
  <si>
    <t>Электрик цеха</t>
  </si>
  <si>
    <t>Заведующий отделением (в сельском, охотничьем, лесном и рыбным хозяйстве)</t>
  </si>
  <si>
    <t>Зоотехник</t>
  </si>
  <si>
    <t>Геотехнолог</t>
  </si>
  <si>
    <t>Автомеханик</t>
  </si>
  <si>
    <t>Горнорабочий</t>
  </si>
  <si>
    <t>Машинист  дробильных установок</t>
  </si>
  <si>
    <t>Помощник механика</t>
  </si>
  <si>
    <t>Геолог</t>
  </si>
  <si>
    <t>Главный инженер (на транспорте, в связи, материально-техническом снабжении исбыте)</t>
  </si>
  <si>
    <t>Главный механик (в промышленности)</t>
  </si>
  <si>
    <t>Инженер по горным работам</t>
  </si>
  <si>
    <t>Инженер по транспорту</t>
  </si>
  <si>
    <t>Технолог</t>
  </si>
  <si>
    <t>Инженер по учету сырья и готовой продукции</t>
  </si>
  <si>
    <t>Горнорабочий на геологических работах</t>
  </si>
  <si>
    <t>Начальник участка (в промышленности)</t>
  </si>
  <si>
    <t>Механизатор (докер-механизатор) комплексной бригады на прогрузочно- разгрузочных работах</t>
  </si>
  <si>
    <t>Агроном</t>
  </si>
  <si>
    <t>Кондитер</t>
  </si>
  <si>
    <t>Заведующий отделом (функциональным в прочих областях деятельности)</t>
  </si>
  <si>
    <t>Преподаватель (в колледжах, университетах и других вузах)</t>
  </si>
  <si>
    <t>Аппаратчик выпаривания</t>
  </si>
  <si>
    <t>Аппаратчик ферментации препаратов биосинтеза</t>
  </si>
  <si>
    <t>Лаборант-микробиолог</t>
  </si>
  <si>
    <t>Машинист зерновых погрузочно- разгрузочных машин</t>
  </si>
  <si>
    <t>Обработчик технологических емкостей и тары</t>
  </si>
  <si>
    <t>Оператор выращивания дрожжей</t>
  </si>
  <si>
    <t>Оператор распылительной сушилки</t>
  </si>
  <si>
    <t>Слесарь строительный</t>
  </si>
  <si>
    <t>Фрезеровщик</t>
  </si>
  <si>
    <t>Биохимик</t>
  </si>
  <si>
    <t>Генеральный директор предприятия</t>
  </si>
  <si>
    <t>Главный инженер проекта</t>
  </si>
  <si>
    <t>Главный механик (в прочих отраслях)</t>
  </si>
  <si>
    <t>Главный технолог проекта</t>
  </si>
  <si>
    <t>Главный энергетик (в прочих отраслях)</t>
  </si>
  <si>
    <t>Директор (начальник, управляющий) предприятия</t>
  </si>
  <si>
    <t>Заведующий лабораторией (в прочих отраслях)</t>
  </si>
  <si>
    <t>Инженер-химик</t>
  </si>
  <si>
    <t>Мастер по ремонту</t>
  </si>
  <si>
    <t>Микробиолог</t>
  </si>
  <si>
    <t>Начальник отдела (управления кадрами и трудовыми отношениями)</t>
  </si>
  <si>
    <t>Начальник смены (в прочих отраслях)</t>
  </si>
  <si>
    <t>Начальник элеватора</t>
  </si>
  <si>
    <t>Программист</t>
  </si>
  <si>
    <t>Химик</t>
  </si>
  <si>
    <t>Юрисконсульт</t>
  </si>
  <si>
    <t>Автоклавщик</t>
  </si>
  <si>
    <t>Лаборант-электрохимик</t>
  </si>
  <si>
    <t>Оператор взвешивания изделий</t>
  </si>
  <si>
    <t>Сварщик-оператор</t>
  </si>
  <si>
    <t>Начальник складского хозяйства</t>
  </si>
  <si>
    <t>Бункеровщик</t>
  </si>
  <si>
    <t>Дежурный по  переезду</t>
  </si>
  <si>
    <t>Контролер измерительных приборов и специального инструмента</t>
  </si>
  <si>
    <t>Машинист питателя</t>
  </si>
  <si>
    <t>Машинист тепловоза</t>
  </si>
  <si>
    <t>Монтер пути</t>
  </si>
  <si>
    <t>Приемосдатчик груза и багажа</t>
  </si>
  <si>
    <t>Слесарь-ремонтник холодильного оборудования</t>
  </si>
  <si>
    <t>Слесарь по ремонту подвижного состава</t>
  </si>
  <si>
    <t>Составитель поездов</t>
  </si>
  <si>
    <t>Транспортировщик</t>
  </si>
  <si>
    <t>Машинист-крановщик</t>
  </si>
  <si>
    <t>Машинист трелевочной машины</t>
  </si>
  <si>
    <t>Аппаратчик химводоочистки</t>
  </si>
  <si>
    <t>Дефектоскопист рентгено-, гаммаграфирования</t>
  </si>
  <si>
    <t>Машинист насосной станции по закачке рабочего агента в пласт</t>
  </si>
  <si>
    <t>Машинист технологических компрессоров</t>
  </si>
  <si>
    <t>Оператор обезвоживающей и обессоливающей установки</t>
  </si>
  <si>
    <t>Оператор по добыче нефти и газа</t>
  </si>
  <si>
    <t>Оператор по исследованию скважин</t>
  </si>
  <si>
    <t>Оператор пульта управления в добыче нефти и газа</t>
  </si>
  <si>
    <t>Слесарь по ремонту парогазотурбинного оборудования</t>
  </si>
  <si>
    <t>Слесарь по эксплуатации и ремонту газового оборудования</t>
  </si>
  <si>
    <t>Стропальщик</t>
  </si>
  <si>
    <t>Трубопроводчик линейный</t>
  </si>
  <si>
    <t>Геодезист</t>
  </si>
  <si>
    <t>Главный специалист</t>
  </si>
  <si>
    <t>Маркшейдер</t>
  </si>
  <si>
    <t>Менеджер (в промышленности)</t>
  </si>
  <si>
    <t>Механик цеха</t>
  </si>
  <si>
    <t>Специалист</t>
  </si>
  <si>
    <t>Кладовщик склада спецпродукции</t>
  </si>
  <si>
    <t>Машинист газотурбинных установок VII (группы)</t>
  </si>
  <si>
    <t>Мастер дорожный</t>
  </si>
  <si>
    <t>Бригадир пути</t>
  </si>
  <si>
    <t xml:space="preserve">Монтер пути </t>
  </si>
  <si>
    <t>Оператор дефектоскопной тележки</t>
  </si>
  <si>
    <t>Мастер по эксплуатации машин и механизмов</t>
  </si>
  <si>
    <t>Дежурный по железнодорожной станции</t>
  </si>
  <si>
    <t>Сигналист</t>
  </si>
  <si>
    <t>Оператор станционного технологического центра обработки поездной информации и перевозочных документов</t>
  </si>
  <si>
    <t>Мастер по эксплуатации
 машин и механизмов</t>
  </si>
  <si>
    <t>Бригадир</t>
  </si>
  <si>
    <t>Электромеханик по средствам автоматики и приборам технологического оборудования</t>
  </si>
  <si>
    <t>Мастер участка производства</t>
  </si>
  <si>
    <t>Бригадир (освобожденный) предприятий железнодорожного транспорта</t>
  </si>
  <si>
    <t>Плотник</t>
  </si>
  <si>
    <t>Штукатур</t>
  </si>
  <si>
    <t>Электромонтер по ремонту и обслуживанию электрооборудования</t>
  </si>
  <si>
    <t>электромонтер по эксплуатации распределительных сетей</t>
  </si>
  <si>
    <t>Инспектор по контролю за техническим содержанием зданий</t>
  </si>
  <si>
    <t>Мастер участка производства</t>
  </si>
  <si>
    <t>начальник отдела</t>
  </si>
  <si>
    <t xml:space="preserve">ведущий инженер </t>
  </si>
  <si>
    <t>инженер  I  категории</t>
  </si>
  <si>
    <t>агент СФТО</t>
  </si>
  <si>
    <t>Помощник машиниста тепловоза</t>
  </si>
  <si>
    <t>Дежурный по депо</t>
  </si>
  <si>
    <t>Нарядчик локомотивных бригад</t>
  </si>
  <si>
    <t>Машинист-инструктор локомотивных бригад</t>
  </si>
  <si>
    <t>Техник по расшифровке лент скоростемеров</t>
  </si>
  <si>
    <t>ИТОГО</t>
  </si>
  <si>
    <r>
      <t xml:space="preserve">Итого
</t>
    </r>
    <r>
      <rPr>
        <sz val="10"/>
        <color theme="1"/>
        <rFont val="Times New Roman"/>
        <family val="1"/>
        <charset val="204"/>
      </rPr>
      <t>2022-2028 годы</t>
    </r>
  </si>
  <si>
    <t>С.24.42</t>
  </si>
  <si>
    <t>город Минусинск</t>
  </si>
  <si>
    <t>Выполнение ремонтно-реставрационных работ на объектах культурного наследия регионального значения:
«Административное здание» кон. ХIX в.; «Дом жилой», поcл. четв. ХIX в.; «Общественное здание», руб. ХIX-ХX вв.</t>
  </si>
  <si>
    <t>ООО СК "Георг"</t>
  </si>
  <si>
    <t>ремонтно-реставрационные работы</t>
  </si>
  <si>
    <t>F.43.99.9</t>
  </si>
  <si>
    <t>С.16.10.1</t>
  </si>
  <si>
    <t>реставрация</t>
  </si>
  <si>
    <t>F.41.20</t>
  </si>
  <si>
    <t>Реставрация с приспособлением для современного использования объекта культурного наследия регионального значения «Дом, в котором в октябре 1905 года Красноярская организация РСДРП и Совет рабочих и солдатских депутатов проводил общегородские митинги». Красноярский драматический театр имени А.С. Пушкина (строительство складских помещений, цехов и малой сцены около основного здания театра Пушкина)</t>
  </si>
  <si>
    <t>Строительство спортивного комплекса в с. Туруханск Красноярского края</t>
  </si>
  <si>
    <t>Администрация Туруханского района</t>
  </si>
  <si>
    <t xml:space="preserve">Министерство спорта Красноярского края </t>
  </si>
  <si>
    <t>город Боготол</t>
  </si>
  <si>
    <t>Физкультурно-оздоровительный комплекс с бассейном в г. Боготоле</t>
  </si>
  <si>
    <t xml:space="preserve">Плавательный бассейн в г. Минусинске </t>
  </si>
  <si>
    <t>Администрация г. Минусинска</t>
  </si>
  <si>
    <t>Кежемский район</t>
  </si>
  <si>
    <t>Администрация Кежемского района</t>
  </si>
  <si>
    <t>Физкультурно-спортивный комплекс с бассейном 
в г. Кодинске</t>
  </si>
  <si>
    <t>Манский район</t>
  </si>
  <si>
    <t>Быстровозводимая крытая спортивная площадка 
в Манском районе</t>
  </si>
  <si>
    <t>Администрация Манского района</t>
  </si>
  <si>
    <t>КГКУ "Управление капитального строительства" (Заказчик)</t>
  </si>
  <si>
    <t>Быстровозводимая крытая спортивная площадка 
в с. Малая Минуса Минусинского района</t>
  </si>
  <si>
    <t xml:space="preserve">Администрация Минусинского района </t>
  </si>
  <si>
    <t>Физкультурно-оздоровительный комплекс в с. Богучаны Богучанского района</t>
  </si>
  <si>
    <t>2023-2024</t>
  </si>
  <si>
    <t>Администрация Богучанского района</t>
  </si>
  <si>
    <t>Тасеевский район</t>
  </si>
  <si>
    <t>Быстровозводимая крытая площадка в Тасеевском районе Красноярского края</t>
  </si>
  <si>
    <t>Администрация Тесеевского района</t>
  </si>
  <si>
    <t>город Сосновоборск</t>
  </si>
  <si>
    <t>Зал универсального физкультурно-оздоровительного комплекса в г. Сосновоборске</t>
  </si>
  <si>
    <t>Плавательный бассейн в г. Шарыпово</t>
  </si>
  <si>
    <t>Администрация г. Шарыпово</t>
  </si>
  <si>
    <t>Физкультурно-оздоровительный комплекс 
в г. Заозерный Рыбинского района</t>
  </si>
  <si>
    <t xml:space="preserve">Администрация Рыбинского района </t>
  </si>
  <si>
    <t>Таймырский Долгано-Ненецкий, Туруханский районы</t>
  </si>
  <si>
    <t>Шарыповский муниципальный округ</t>
  </si>
  <si>
    <t>Таймырский Долгано-Ненецкий муниципальный район</t>
  </si>
  <si>
    <t>Эвенкийский муниципальный район</t>
  </si>
  <si>
    <t>Создание свиноводческого комплекса с поголовьем 12 552 голов в районе села Частоостровское, Емельяновского района, Красноярского края</t>
  </si>
  <si>
    <t>Строительство</t>
  </si>
  <si>
    <t xml:space="preserve"> А.01.11.11</t>
  </si>
  <si>
    <t>ИП, глава К(Ф)Х Болсуновский Андрей Иванович</t>
  </si>
  <si>
    <t>Строительство животноводческого объекта на 200 голов</t>
  </si>
  <si>
    <t>А.01.41</t>
  </si>
  <si>
    <t>А.02.20</t>
  </si>
  <si>
    <t>А.01.45.1</t>
  </si>
  <si>
    <t>ООО "Анциферовское"</t>
  </si>
  <si>
    <t>Канский район</t>
  </si>
  <si>
    <t>Реконструкция, восстановление здания коровника</t>
  </si>
  <si>
    <t>ЗАО «Большеуринское»</t>
  </si>
  <si>
    <t>С.10.51.9</t>
  </si>
  <si>
    <t>Развитие "Филимоново" бренда и села в Канском районе и инфраструктуры в с. Филимоново Канского района</t>
  </si>
  <si>
    <t>ООО "Филимоновский молочноконсервный комбинат"</t>
  </si>
  <si>
    <t>2022-2026</t>
  </si>
  <si>
    <t>С.10.11</t>
  </si>
  <si>
    <t>СПСК "Удача"</t>
  </si>
  <si>
    <t>Развитие СПСК "Удача"</t>
  </si>
  <si>
    <t>Создание крупяного производства</t>
  </si>
  <si>
    <t>ИП Безматерных О.С.</t>
  </si>
  <si>
    <t>Строительство коровника</t>
  </si>
  <si>
    <t>ИП, глава КФХ Семенов А.А.</t>
  </si>
  <si>
    <t>проект</t>
  </si>
  <si>
    <t xml:space="preserve">N.82.92 </t>
  </si>
  <si>
    <t>Цех производства сыра мощностью 1500 кг в смену, г. Ачинск</t>
  </si>
  <si>
    <t>Два корпуса на свинокомплексе для отъёма, 4224 голов*2, п. Степной</t>
  </si>
  <si>
    <t>Маслоэкстракционный завод по переработке семян рапса, производительностью 500 тонн/сутки, Красная Сопка</t>
  </si>
  <si>
    <t>А.01.63</t>
  </si>
  <si>
    <t>А.01.46</t>
  </si>
  <si>
    <t>С.10.41.26</t>
  </si>
  <si>
    <t>Сухобузимский район</t>
  </si>
  <si>
    <t>Картофелехранилище контейнерного типа на 1100 тонн хранения семенного картофеля (площадь 597,96 кв. м)</t>
  </si>
  <si>
    <t>Создание селекционно-семеноводческого центра в растениеводстве в Сухобузимском районе Красноярского края</t>
  </si>
  <si>
    <t>А.01.11</t>
  </si>
  <si>
    <t>А.01.11.2</t>
  </si>
  <si>
    <t>А.01.11.32</t>
  </si>
  <si>
    <t>ООО "СХП "Дары Малиновки"</t>
  </si>
  <si>
    <t>Строительство убойного пункта крупного рогатого скота и свиней с колбасным цехом</t>
  </si>
  <si>
    <t>ООО "Восход"</t>
  </si>
  <si>
    <t>Молочный комплекс КРС замкнутого типа на 250 голов основного стада и 500 голов молодняка</t>
  </si>
  <si>
    <t>АО "Солгон"</t>
  </si>
  <si>
    <t xml:space="preserve">А.01.50 </t>
  </si>
  <si>
    <t>Строительство коровника на 188 голов</t>
  </si>
  <si>
    <t>ЗАО "Авдинское"</t>
  </si>
  <si>
    <t>Создание тепличного комбината</t>
  </si>
  <si>
    <t>2023-2025</t>
  </si>
  <si>
    <t>ООО ТК "Солнечный"</t>
  </si>
  <si>
    <t>Шушенский район</t>
  </si>
  <si>
    <t>Молочная ферма производительностью 26400 тонн молока в год в Красноярском крае, Шушенский район, Ильичевский сельсовет</t>
  </si>
  <si>
    <t>А.01.13.12</t>
  </si>
  <si>
    <t>F</t>
  </si>
  <si>
    <t>Министерство транспорта Красноярского края</t>
  </si>
  <si>
    <t>Министерство транспорта Красноярского края, КГКУ  "Краевое транспортное управление" ("КТУ"), МП "Управление по строительству Красноярским метрополитеном"</t>
  </si>
  <si>
    <t xml:space="preserve">Аквапарк с гостиничным комплексом в г. Красноярск  </t>
  </si>
  <si>
    <t>2018-2026</t>
  </si>
  <si>
    <t>Агентство по туризму Красноярского края</t>
  </si>
  <si>
    <t xml:space="preserve">2019–2026 </t>
  </si>
  <si>
    <t>Многофункциональный туристический комплекс "Затундра"</t>
  </si>
  <si>
    <t>ООО "Васта Дискавери", ПАО ГМК "Норильский никель"</t>
  </si>
  <si>
    <t>Министерство экономики и регионального развития Красноярского края</t>
  </si>
  <si>
    <t>Министерство экономики и регионального развития Красноярского края, Министерство промышленности, энергетики и жилищно-коммунального хозяйства Красноярского края</t>
  </si>
  <si>
    <t xml:space="preserve">Развитие золотодобывающих производств (КИП "Енисейская Сибирь"). Золоторудное месторождение Ведугинское </t>
  </si>
  <si>
    <t>Создание и развитие особой экономической зоны промышленно-производственного типа "Красноярская технологическая долина" (КИП "Енисейская Сибирь")</t>
  </si>
  <si>
    <t>Строительство Нижнебогучанской ГЭС и необходимой  сопутствующей инфраструктуры (КИП "Енисейская Сибирь")</t>
  </si>
  <si>
    <t>ООО "Агро-Красноярск"</t>
  </si>
  <si>
    <t>Строительство автодорожного моста через р. Енисей в районе п. Высокогорский в Енисейском районе Красноярского края (КИП "Енисейская Сибирь")</t>
  </si>
  <si>
    <t>Общеобразовательная школа в микрорайоне "Агроуниверситет"</t>
  </si>
  <si>
    <t>Министерство культуры Красноярского края</t>
  </si>
  <si>
    <t>Строительство хлебозавода с кондитерским цехом (г. Ужур)</t>
  </si>
  <si>
    <t>Строительство завода по глубокой переработке зерна пшеницы мощностью 250 тыс. тонн в год (КИП "Енисейская Сибирь")</t>
  </si>
  <si>
    <t>Администрация г. Боготола</t>
  </si>
  <si>
    <t>Первая линия метрополитена в г. Красноярске. Первый этап строительства, обеспечение строительства 6 станций метрополитена (от ст. "Высотная"  до ст. "Ленинская")</t>
  </si>
  <si>
    <t>Администрация г. Сосновоборска</t>
  </si>
  <si>
    <t>Птицеводческая ферма "Вилла Курица"</t>
  </si>
  <si>
    <t>Зерносушилки конвейерного типа, MOTUM 50*2, 100 тонн в час, д. Средняя Берёзовка</t>
  </si>
  <si>
    <t>Мелиоративная система орошения ООО "СХП" Дары Малиновки д. Карымская, Сухобузимский район, Красноярский край"</t>
  </si>
  <si>
    <t>№</t>
  </si>
  <si>
    <t>город Ачинск</t>
  </si>
  <si>
    <t>Перечень инвестиционных проектов с нераспределенной по годам и/или по профессиям кадровой потребностью (информация по всем параметрам инвестиционных проектов уточняется)</t>
  </si>
  <si>
    <t>D.35.30.11</t>
  </si>
  <si>
    <t>Филиал "Красноярская ТЭЦ-2" Акционерного общества "Енисейская территориальная генерирующая компания (ТГК-13)"</t>
  </si>
  <si>
    <t>Филиал "Красноярская ТЭЦ-3" Акционерного общества "Енисейская территориальная генерирующая компания (ТГК-13)"</t>
  </si>
  <si>
    <t>В.07.29.41</t>
  </si>
  <si>
    <t>Н.49.41</t>
  </si>
  <si>
    <t>Нераспределенная кадровая потребность</t>
  </si>
  <si>
    <t xml:space="preserve"> ООО "Термит"</t>
  </si>
  <si>
    <t>D</t>
  </si>
  <si>
    <t xml:space="preserve">Н </t>
  </si>
  <si>
    <t>С.10.51.3</t>
  </si>
  <si>
    <t>ООО "Восток Ойл"</t>
  </si>
  <si>
    <t>ИП Глава К(Ф)Х Зубарева Н.В.</t>
  </si>
  <si>
    <t>2025-2029</t>
  </si>
  <si>
    <t>2018-2032</t>
  </si>
  <si>
    <t>реконструкция</t>
  </si>
  <si>
    <t>2021-2028</t>
  </si>
  <si>
    <t>до 2030 года</t>
  </si>
  <si>
    <t>ООО "Аэропорт Емельяново"</t>
  </si>
  <si>
    <t>Н.52.23.11</t>
  </si>
  <si>
    <t>Создание международного транспортного-логистического и производственного хаба на базе аэропортов Красноярск и Черемшанка (КИП "Енисейская Сибирь")</t>
  </si>
  <si>
    <t>М.71.12.3</t>
  </si>
  <si>
    <t>2021-2029</t>
  </si>
  <si>
    <t>2017-2037</t>
  </si>
  <si>
    <t>В.07.29</t>
  </si>
  <si>
    <t>Освоение Сырадасайского месторождения (КИП "Енисейская Сибирь")</t>
  </si>
  <si>
    <t>Строительство горнодобывающего и перерабатывающего предприятия на Ведугинском золоторудном месторождении (КИП "Енисейская Сибирь")</t>
  </si>
  <si>
    <t>тыс. человек по 119 инвестиционным проектам</t>
  </si>
  <si>
    <t>Биотехнологический комплекс по глубокой переработке древесины (КИП "Енисейская Сибирь")</t>
  </si>
  <si>
    <t>Уточняется</t>
  </si>
  <si>
    <t>до 2028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</si>
</sst>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6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14" fillId="0" borderId="0" xfId="0" applyFont="1" applyFill="1"/>
    <xf numFmtId="0" fontId="12" fillId="0" borderId="0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1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1" xfId="0" applyFont="1" applyFill="1" applyBorder="1" applyAlignment="1">
      <alignment vertical="top"/>
    </xf>
    <xf numFmtId="0" fontId="3" fillId="0" borderId="4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17" fillId="0" borderId="9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9" fontId="18" fillId="0" borderId="2" xfId="1" applyNumberFormat="1" applyFont="1" applyFill="1" applyBorder="1" applyAlignment="1">
      <alignment horizontal="left" vertical="center" textRotation="90" wrapText="1"/>
    </xf>
    <xf numFmtId="49" fontId="18" fillId="0" borderId="11" xfId="1" applyNumberFormat="1" applyFont="1" applyFill="1" applyBorder="1" applyAlignment="1">
      <alignment horizontal="left" vertical="center" textRotation="90" wrapText="1"/>
    </xf>
    <xf numFmtId="49" fontId="18" fillId="0" borderId="1" xfId="1" applyNumberFormat="1" applyFont="1" applyFill="1" applyBorder="1" applyAlignment="1">
      <alignment horizontal="left" vertical="center" textRotation="90" wrapText="1"/>
    </xf>
    <xf numFmtId="0" fontId="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8"/>
  <sheetViews>
    <sheetView tabSelected="1" view="pageBreakPreview" zoomScale="80" zoomScaleNormal="100" zoomScaleSheetLayoutView="80" workbookViewId="0">
      <pane ySplit="5" topLeftCell="A6" activePane="bottomLeft" state="frozen"/>
      <selection pane="bottomLeft" activeCell="D227" sqref="D227"/>
    </sheetView>
  </sheetViews>
  <sheetFormatPr defaultRowHeight="15" x14ac:dyDescent="0.25"/>
  <cols>
    <col min="1" max="1" width="4.42578125" style="56" customWidth="1"/>
    <col min="2" max="2" width="17.28515625" customWidth="1"/>
    <col min="3" max="3" width="26.42578125" customWidth="1"/>
    <col min="4" max="4" width="11.140625" customWidth="1"/>
    <col min="5" max="5" width="26.85546875" customWidth="1"/>
    <col min="6" max="6" width="13.140625" customWidth="1"/>
    <col min="7" max="7" width="13.85546875" customWidth="1"/>
    <col min="8" max="8" width="7.28515625" style="6" customWidth="1"/>
    <col min="9" max="9" width="6.7109375" customWidth="1"/>
    <col min="10" max="11" width="6.5703125" customWidth="1"/>
    <col min="12" max="12" width="6" customWidth="1"/>
    <col min="13" max="13" width="6.85546875" customWidth="1"/>
    <col min="14" max="14" width="6.140625" customWidth="1"/>
    <col min="15" max="15" width="6.5703125" customWidth="1"/>
    <col min="16" max="16" width="16.5703125" style="1" customWidth="1"/>
    <col min="17" max="17" width="9.140625" style="24"/>
  </cols>
  <sheetData>
    <row r="1" spans="1:18" ht="18.75" x14ac:dyDescent="0.3">
      <c r="B1" s="143" t="s">
        <v>37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R1" s="40"/>
    </row>
    <row r="2" spans="1:18" ht="21" customHeight="1" x14ac:dyDescent="0.25">
      <c r="B2" s="144" t="s">
        <v>272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R2" s="40"/>
    </row>
    <row r="3" spans="1:18" ht="15.75" customHeight="1" x14ac:dyDescent="0.25">
      <c r="B3" s="145"/>
      <c r="C3" s="146"/>
      <c r="D3" s="39"/>
      <c r="E3" s="39"/>
      <c r="F3" s="39"/>
      <c r="G3" s="39"/>
      <c r="H3" s="11"/>
      <c r="I3" s="39"/>
      <c r="J3" s="39"/>
      <c r="K3" s="39"/>
      <c r="L3" s="39"/>
      <c r="M3" s="39"/>
      <c r="N3" s="39"/>
      <c r="O3" s="39"/>
      <c r="P3" s="39"/>
      <c r="R3" s="40"/>
    </row>
    <row r="4" spans="1:18" ht="15" customHeight="1" x14ac:dyDescent="0.25">
      <c r="A4" s="57"/>
      <c r="B4" s="147" t="s">
        <v>9</v>
      </c>
      <c r="C4" s="147" t="s">
        <v>0</v>
      </c>
      <c r="D4" s="147" t="s">
        <v>1</v>
      </c>
      <c r="E4" s="147" t="s">
        <v>44</v>
      </c>
      <c r="F4" s="148" t="s">
        <v>13</v>
      </c>
      <c r="G4" s="147" t="s">
        <v>206</v>
      </c>
      <c r="H4" s="147" t="s">
        <v>11</v>
      </c>
      <c r="I4" s="149" t="s">
        <v>161</v>
      </c>
      <c r="J4" s="150"/>
      <c r="K4" s="150"/>
      <c r="L4" s="150"/>
      <c r="M4" s="150"/>
      <c r="N4" s="150"/>
      <c r="O4" s="151"/>
      <c r="P4" s="147" t="s">
        <v>28</v>
      </c>
      <c r="R4" s="40"/>
    </row>
    <row r="5" spans="1:18" ht="63" customHeight="1" x14ac:dyDescent="0.25">
      <c r="A5" s="57"/>
      <c r="B5" s="147"/>
      <c r="C5" s="147"/>
      <c r="D5" s="147"/>
      <c r="E5" s="147"/>
      <c r="F5" s="148"/>
      <c r="G5" s="147"/>
      <c r="H5" s="147"/>
      <c r="I5" s="86" t="s">
        <v>6</v>
      </c>
      <c r="J5" s="86" t="s">
        <v>7</v>
      </c>
      <c r="K5" s="86" t="s">
        <v>8</v>
      </c>
      <c r="L5" s="86" t="s">
        <v>43</v>
      </c>
      <c r="M5" s="86" t="s">
        <v>65</v>
      </c>
      <c r="N5" s="86" t="s">
        <v>114</v>
      </c>
      <c r="O5" s="86" t="s">
        <v>167</v>
      </c>
      <c r="P5" s="147"/>
      <c r="R5" s="40"/>
    </row>
    <row r="6" spans="1:18" ht="13.5" customHeight="1" x14ac:dyDescent="0.25">
      <c r="A6" s="57" t="s">
        <v>741</v>
      </c>
      <c r="B6" s="86">
        <v>1</v>
      </c>
      <c r="C6" s="86">
        <v>2</v>
      </c>
      <c r="D6" s="86">
        <v>3</v>
      </c>
      <c r="E6" s="86">
        <v>4</v>
      </c>
      <c r="F6" s="22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86">
        <v>12</v>
      </c>
      <c r="N6" s="86">
        <v>13</v>
      </c>
      <c r="O6" s="86">
        <v>14</v>
      </c>
      <c r="P6" s="86">
        <v>15</v>
      </c>
    </row>
    <row r="7" spans="1:18" ht="13.5" customHeight="1" x14ac:dyDescent="0.25">
      <c r="A7" s="57"/>
      <c r="B7" s="109" t="s">
        <v>186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8" ht="63.75" x14ac:dyDescent="0.25">
      <c r="A8" s="57">
        <v>1</v>
      </c>
      <c r="B8" s="3" t="s">
        <v>10</v>
      </c>
      <c r="C8" s="87" t="s">
        <v>187</v>
      </c>
      <c r="D8" s="87" t="s">
        <v>188</v>
      </c>
      <c r="E8" s="87" t="s">
        <v>189</v>
      </c>
      <c r="F8" s="87" t="s">
        <v>190</v>
      </c>
      <c r="G8" s="87" t="s">
        <v>2</v>
      </c>
      <c r="H8" s="3">
        <f>SUM(I8:O8)</f>
        <v>204</v>
      </c>
      <c r="I8" s="3">
        <v>62</v>
      </c>
      <c r="J8" s="3">
        <v>92</v>
      </c>
      <c r="K8" s="3">
        <v>50</v>
      </c>
      <c r="L8" s="3">
        <v>0</v>
      </c>
      <c r="M8" s="3">
        <v>0</v>
      </c>
      <c r="N8" s="3">
        <v>0</v>
      </c>
      <c r="O8" s="3">
        <v>0</v>
      </c>
      <c r="P8" s="88" t="s">
        <v>46</v>
      </c>
    </row>
    <row r="9" spans="1:18" ht="13.5" customHeight="1" x14ac:dyDescent="0.25">
      <c r="A9" s="57"/>
      <c r="B9" s="125" t="s">
        <v>12</v>
      </c>
      <c r="C9" s="126"/>
      <c r="D9" s="126"/>
      <c r="E9" s="126"/>
      <c r="F9" s="126"/>
      <c r="G9" s="127"/>
      <c r="H9" s="85">
        <f>SUM(H8)</f>
        <v>204</v>
      </c>
      <c r="I9" s="85">
        <f t="shared" ref="I9:O9" si="0">SUM(I8)</f>
        <v>62</v>
      </c>
      <c r="J9" s="85">
        <f t="shared" si="0"/>
        <v>92</v>
      </c>
      <c r="K9" s="85">
        <f t="shared" si="0"/>
        <v>50</v>
      </c>
      <c r="L9" s="85">
        <f t="shared" si="0"/>
        <v>0</v>
      </c>
      <c r="M9" s="85">
        <f t="shared" si="0"/>
        <v>0</v>
      </c>
      <c r="N9" s="85">
        <f t="shared" si="0"/>
        <v>0</v>
      </c>
      <c r="O9" s="85">
        <f t="shared" si="0"/>
        <v>0</v>
      </c>
      <c r="P9" s="28"/>
    </row>
    <row r="10" spans="1:18" x14ac:dyDescent="0.25">
      <c r="A10" s="57"/>
      <c r="B10" s="109" t="s">
        <v>144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1"/>
    </row>
    <row r="11" spans="1:18" ht="127.5" x14ac:dyDescent="0.25">
      <c r="A11" s="57">
        <v>2</v>
      </c>
      <c r="B11" s="3" t="s">
        <v>10</v>
      </c>
      <c r="C11" s="87" t="s">
        <v>145</v>
      </c>
      <c r="D11" s="87" t="s">
        <v>77</v>
      </c>
      <c r="E11" s="87" t="s">
        <v>147</v>
      </c>
      <c r="F11" s="87" t="s">
        <v>68</v>
      </c>
      <c r="G11" s="87" t="s">
        <v>2</v>
      </c>
      <c r="H11" s="41">
        <f>SUM(I11:O11)</f>
        <v>30</v>
      </c>
      <c r="I11" s="2">
        <v>30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88" t="s">
        <v>46</v>
      </c>
    </row>
    <row r="12" spans="1:18" ht="127.5" x14ac:dyDescent="0.25">
      <c r="A12" s="57">
        <v>3</v>
      </c>
      <c r="B12" s="3" t="s">
        <v>15</v>
      </c>
      <c r="C12" s="87" t="s">
        <v>146</v>
      </c>
      <c r="D12" s="87" t="s">
        <v>77</v>
      </c>
      <c r="E12" s="87" t="s">
        <v>148</v>
      </c>
      <c r="F12" s="87" t="s">
        <v>70</v>
      </c>
      <c r="G12" s="87" t="s">
        <v>2</v>
      </c>
      <c r="H12" s="41">
        <f>SUM(I12:O12)</f>
        <v>19</v>
      </c>
      <c r="I12" s="2">
        <v>19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88" t="s">
        <v>46</v>
      </c>
    </row>
    <row r="13" spans="1:18" ht="51" x14ac:dyDescent="0.25">
      <c r="A13" s="57">
        <v>4</v>
      </c>
      <c r="B13" s="3" t="s">
        <v>16</v>
      </c>
      <c r="C13" s="87" t="s">
        <v>201</v>
      </c>
      <c r="D13" s="87" t="s">
        <v>62</v>
      </c>
      <c r="E13" s="87" t="s">
        <v>298</v>
      </c>
      <c r="F13" s="87" t="s">
        <v>202</v>
      </c>
      <c r="G13" s="87" t="s">
        <v>2</v>
      </c>
      <c r="H13" s="41">
        <f>SUM(I13:O13)</f>
        <v>1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88" t="s">
        <v>46</v>
      </c>
    </row>
    <row r="14" spans="1:18" x14ac:dyDescent="0.25">
      <c r="A14" s="57"/>
      <c r="B14" s="125" t="s">
        <v>12</v>
      </c>
      <c r="C14" s="126"/>
      <c r="D14" s="126"/>
      <c r="E14" s="126"/>
      <c r="F14" s="126"/>
      <c r="G14" s="127"/>
      <c r="H14" s="85">
        <f>SUM(H11:H13)</f>
        <v>50</v>
      </c>
      <c r="I14" s="85">
        <f t="shared" ref="I14:O14" si="1">SUM(I11:I13)</f>
        <v>49</v>
      </c>
      <c r="J14" s="85">
        <f t="shared" si="1"/>
        <v>1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  <c r="O14" s="85">
        <f t="shared" si="1"/>
        <v>0</v>
      </c>
      <c r="P14" s="28"/>
    </row>
    <row r="15" spans="1:18" s="6" customFormat="1" ht="13.5" customHeight="1" x14ac:dyDescent="0.25">
      <c r="A15" s="57"/>
      <c r="B15" s="109" t="s">
        <v>26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23"/>
    </row>
    <row r="16" spans="1:18" s="6" customFormat="1" ht="38.25" x14ac:dyDescent="0.25">
      <c r="A16" s="57">
        <v>5</v>
      </c>
      <c r="B16" s="3" t="s">
        <v>10</v>
      </c>
      <c r="C16" s="87" t="s">
        <v>216</v>
      </c>
      <c r="D16" s="87" t="s">
        <v>198</v>
      </c>
      <c r="E16" s="87" t="s">
        <v>211</v>
      </c>
      <c r="F16" s="87" t="s">
        <v>53</v>
      </c>
      <c r="G16" s="87" t="s">
        <v>2</v>
      </c>
      <c r="H16" s="3">
        <f>SUM(I16:O16)</f>
        <v>38</v>
      </c>
      <c r="I16" s="3">
        <v>0</v>
      </c>
      <c r="J16" s="3">
        <v>0</v>
      </c>
      <c r="K16" s="3">
        <v>0</v>
      </c>
      <c r="L16" s="3">
        <v>38</v>
      </c>
      <c r="M16" s="3">
        <v>0</v>
      </c>
      <c r="N16" s="3">
        <v>0</v>
      </c>
      <c r="O16" s="3">
        <v>0</v>
      </c>
      <c r="P16" s="88" t="s">
        <v>46</v>
      </c>
      <c r="Q16" s="23"/>
    </row>
    <row r="17" spans="1:17" s="6" customFormat="1" ht="51" x14ac:dyDescent="0.25">
      <c r="A17" s="57">
        <v>6</v>
      </c>
      <c r="B17" s="3" t="s">
        <v>15</v>
      </c>
      <c r="C17" s="87" t="s">
        <v>215</v>
      </c>
      <c r="D17" s="87" t="s">
        <v>198</v>
      </c>
      <c r="E17" s="87" t="s">
        <v>211</v>
      </c>
      <c r="F17" s="87" t="s">
        <v>53</v>
      </c>
      <c r="G17" s="87" t="s">
        <v>2</v>
      </c>
      <c r="H17" s="3">
        <f t="shared" ref="H17:H42" si="2">SUM(I17:O17)</f>
        <v>29</v>
      </c>
      <c r="I17" s="3">
        <v>0</v>
      </c>
      <c r="J17" s="3">
        <v>0</v>
      </c>
      <c r="K17" s="3">
        <v>0</v>
      </c>
      <c r="L17" s="3">
        <v>29</v>
      </c>
      <c r="M17" s="3">
        <v>0</v>
      </c>
      <c r="N17" s="3">
        <v>0</v>
      </c>
      <c r="O17" s="3">
        <v>0</v>
      </c>
      <c r="P17" s="88" t="s">
        <v>46</v>
      </c>
      <c r="Q17" s="23"/>
    </row>
    <row r="18" spans="1:17" s="6" customFormat="1" ht="38.25" x14ac:dyDescent="0.25">
      <c r="A18" s="57">
        <v>7</v>
      </c>
      <c r="B18" s="3" t="s">
        <v>16</v>
      </c>
      <c r="C18" s="87" t="s">
        <v>214</v>
      </c>
      <c r="D18" s="87" t="s">
        <v>198</v>
      </c>
      <c r="E18" s="87" t="s">
        <v>211</v>
      </c>
      <c r="F18" s="87" t="s">
        <v>53</v>
      </c>
      <c r="G18" s="87" t="s">
        <v>2</v>
      </c>
      <c r="H18" s="3">
        <f t="shared" si="2"/>
        <v>46</v>
      </c>
      <c r="I18" s="3">
        <v>0</v>
      </c>
      <c r="J18" s="3">
        <v>0</v>
      </c>
      <c r="K18" s="3">
        <v>0</v>
      </c>
      <c r="L18" s="3">
        <v>46</v>
      </c>
      <c r="M18" s="3">
        <v>0</v>
      </c>
      <c r="N18" s="3">
        <v>0</v>
      </c>
      <c r="O18" s="3">
        <v>0</v>
      </c>
      <c r="P18" s="88" t="s">
        <v>46</v>
      </c>
      <c r="Q18" s="23"/>
    </row>
    <row r="19" spans="1:17" s="6" customFormat="1" ht="38.25" x14ac:dyDescent="0.25">
      <c r="A19" s="57">
        <v>8</v>
      </c>
      <c r="B19" s="3" t="s">
        <v>17</v>
      </c>
      <c r="C19" s="87" t="s">
        <v>212</v>
      </c>
      <c r="D19" s="87" t="s">
        <v>198</v>
      </c>
      <c r="E19" s="87" t="s">
        <v>211</v>
      </c>
      <c r="F19" s="87" t="s">
        <v>53</v>
      </c>
      <c r="G19" s="87" t="s">
        <v>2</v>
      </c>
      <c r="H19" s="3">
        <f t="shared" si="2"/>
        <v>38</v>
      </c>
      <c r="I19" s="3">
        <v>0</v>
      </c>
      <c r="J19" s="3">
        <v>0</v>
      </c>
      <c r="K19" s="3">
        <v>0</v>
      </c>
      <c r="L19" s="3">
        <v>38</v>
      </c>
      <c r="M19" s="3">
        <v>0</v>
      </c>
      <c r="N19" s="3">
        <v>0</v>
      </c>
      <c r="O19" s="3">
        <v>0</v>
      </c>
      <c r="P19" s="88" t="s">
        <v>46</v>
      </c>
      <c r="Q19" s="23"/>
    </row>
    <row r="20" spans="1:17" s="6" customFormat="1" ht="38.25" x14ac:dyDescent="0.25">
      <c r="A20" s="57">
        <v>9</v>
      </c>
      <c r="B20" s="3" t="s">
        <v>18</v>
      </c>
      <c r="C20" s="87" t="s">
        <v>213</v>
      </c>
      <c r="D20" s="87" t="s">
        <v>119</v>
      </c>
      <c r="E20" s="87" t="s">
        <v>211</v>
      </c>
      <c r="F20" s="87" t="s">
        <v>53</v>
      </c>
      <c r="G20" s="87" t="s">
        <v>2</v>
      </c>
      <c r="H20" s="3">
        <f t="shared" si="2"/>
        <v>58</v>
      </c>
      <c r="I20" s="3">
        <v>58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88" t="s">
        <v>46</v>
      </c>
      <c r="Q20" s="23"/>
    </row>
    <row r="21" spans="1:17" s="6" customFormat="1" ht="38.25" x14ac:dyDescent="0.25">
      <c r="A21" s="57">
        <v>10</v>
      </c>
      <c r="B21" s="3" t="s">
        <v>19</v>
      </c>
      <c r="C21" s="87" t="s">
        <v>217</v>
      </c>
      <c r="D21" s="87" t="s">
        <v>231</v>
      </c>
      <c r="E21" s="87" t="s">
        <v>211</v>
      </c>
      <c r="F21" s="87" t="s">
        <v>53</v>
      </c>
      <c r="G21" s="87" t="s">
        <v>2</v>
      </c>
      <c r="H21" s="3">
        <f t="shared" si="2"/>
        <v>58</v>
      </c>
      <c r="I21" s="3">
        <v>58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88" t="s">
        <v>46</v>
      </c>
      <c r="Q21" s="23"/>
    </row>
    <row r="22" spans="1:17" s="6" customFormat="1" ht="38.25" x14ac:dyDescent="0.25">
      <c r="A22" s="57">
        <v>11</v>
      </c>
      <c r="B22" s="3" t="s">
        <v>20</v>
      </c>
      <c r="C22" s="87" t="s">
        <v>218</v>
      </c>
      <c r="D22" s="87" t="s">
        <v>152</v>
      </c>
      <c r="E22" s="87" t="s">
        <v>211</v>
      </c>
      <c r="F22" s="87" t="s">
        <v>53</v>
      </c>
      <c r="G22" s="87" t="s">
        <v>2</v>
      </c>
      <c r="H22" s="3">
        <f t="shared" si="2"/>
        <v>64</v>
      </c>
      <c r="I22" s="3">
        <v>0</v>
      </c>
      <c r="J22" s="3">
        <v>0</v>
      </c>
      <c r="K22" s="3">
        <v>3</v>
      </c>
      <c r="L22" s="3">
        <v>61</v>
      </c>
      <c r="M22" s="3">
        <v>0</v>
      </c>
      <c r="N22" s="3">
        <v>0</v>
      </c>
      <c r="O22" s="3">
        <v>0</v>
      </c>
      <c r="P22" s="88" t="s">
        <v>46</v>
      </c>
      <c r="Q22" s="23"/>
    </row>
    <row r="23" spans="1:17" s="6" customFormat="1" ht="38.25" x14ac:dyDescent="0.25">
      <c r="A23" s="57">
        <v>12</v>
      </c>
      <c r="B23" s="3" t="s">
        <v>21</v>
      </c>
      <c r="C23" s="87" t="s">
        <v>239</v>
      </c>
      <c r="D23" s="87" t="s">
        <v>198</v>
      </c>
      <c r="E23" s="87" t="s">
        <v>211</v>
      </c>
      <c r="F23" s="87" t="s">
        <v>53</v>
      </c>
      <c r="G23" s="87" t="s">
        <v>2</v>
      </c>
      <c r="H23" s="3">
        <f t="shared" si="2"/>
        <v>64</v>
      </c>
      <c r="I23" s="3">
        <v>0</v>
      </c>
      <c r="J23" s="3">
        <v>0</v>
      </c>
      <c r="K23" s="3">
        <v>2</v>
      </c>
      <c r="L23" s="3">
        <v>62</v>
      </c>
      <c r="M23" s="3">
        <v>0</v>
      </c>
      <c r="N23" s="3">
        <v>0</v>
      </c>
      <c r="O23" s="3">
        <v>0</v>
      </c>
      <c r="P23" s="88" t="s">
        <v>46</v>
      </c>
      <c r="Q23" s="23"/>
    </row>
    <row r="24" spans="1:17" s="6" customFormat="1" ht="38.25" x14ac:dyDescent="0.25">
      <c r="A24" s="57">
        <v>13</v>
      </c>
      <c r="B24" s="3" t="s">
        <v>22</v>
      </c>
      <c r="C24" s="87" t="s">
        <v>219</v>
      </c>
      <c r="D24" s="87" t="s">
        <v>198</v>
      </c>
      <c r="E24" s="87" t="s">
        <v>211</v>
      </c>
      <c r="F24" s="87" t="s">
        <v>53</v>
      </c>
      <c r="G24" s="87" t="s">
        <v>2</v>
      </c>
      <c r="H24" s="3">
        <f t="shared" si="2"/>
        <v>64</v>
      </c>
      <c r="I24" s="3">
        <v>0</v>
      </c>
      <c r="J24" s="3">
        <v>0</v>
      </c>
      <c r="K24" s="3">
        <v>2</v>
      </c>
      <c r="L24" s="3">
        <v>62</v>
      </c>
      <c r="M24" s="3">
        <v>0</v>
      </c>
      <c r="N24" s="3">
        <v>0</v>
      </c>
      <c r="O24" s="3">
        <v>0</v>
      </c>
      <c r="P24" s="88" t="s">
        <v>46</v>
      </c>
      <c r="Q24" s="23"/>
    </row>
    <row r="25" spans="1:17" s="6" customFormat="1" ht="38.25" x14ac:dyDescent="0.25">
      <c r="A25" s="57">
        <v>14</v>
      </c>
      <c r="B25" s="3" t="s">
        <v>27</v>
      </c>
      <c r="C25" s="87" t="s">
        <v>232</v>
      </c>
      <c r="D25" s="87" t="s">
        <v>66</v>
      </c>
      <c r="E25" s="87" t="s">
        <v>211</v>
      </c>
      <c r="F25" s="87" t="s">
        <v>53</v>
      </c>
      <c r="G25" s="87" t="s">
        <v>2</v>
      </c>
      <c r="H25" s="3">
        <f t="shared" si="2"/>
        <v>38</v>
      </c>
      <c r="I25" s="3">
        <v>38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88" t="s">
        <v>46</v>
      </c>
      <c r="Q25" s="23"/>
    </row>
    <row r="26" spans="1:17" s="6" customFormat="1" ht="38.25" x14ac:dyDescent="0.25">
      <c r="A26" s="57">
        <v>15</v>
      </c>
      <c r="B26" s="3" t="s">
        <v>280</v>
      </c>
      <c r="C26" s="87" t="s">
        <v>233</v>
      </c>
      <c r="D26" s="87" t="s">
        <v>133</v>
      </c>
      <c r="E26" s="87" t="s">
        <v>211</v>
      </c>
      <c r="F26" s="87" t="s">
        <v>53</v>
      </c>
      <c r="G26" s="87" t="s">
        <v>2</v>
      </c>
      <c r="H26" s="3">
        <f t="shared" si="2"/>
        <v>35</v>
      </c>
      <c r="I26" s="3">
        <v>0</v>
      </c>
      <c r="J26" s="3">
        <v>35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88" t="s">
        <v>46</v>
      </c>
      <c r="Q26" s="23"/>
    </row>
    <row r="27" spans="1:17" s="6" customFormat="1" ht="38.25" x14ac:dyDescent="0.25">
      <c r="A27" s="57">
        <v>16</v>
      </c>
      <c r="B27" s="3" t="s">
        <v>281</v>
      </c>
      <c r="C27" s="87" t="s">
        <v>234</v>
      </c>
      <c r="D27" s="87" t="s">
        <v>198</v>
      </c>
      <c r="E27" s="87" t="s">
        <v>211</v>
      </c>
      <c r="F27" s="87" t="s">
        <v>53</v>
      </c>
      <c r="G27" s="87" t="s">
        <v>2</v>
      </c>
      <c r="H27" s="3">
        <f t="shared" si="2"/>
        <v>43</v>
      </c>
      <c r="I27" s="3">
        <v>0</v>
      </c>
      <c r="J27" s="3">
        <v>0</v>
      </c>
      <c r="K27" s="3">
        <v>0</v>
      </c>
      <c r="L27" s="3">
        <v>43</v>
      </c>
      <c r="M27" s="3">
        <v>0</v>
      </c>
      <c r="N27" s="3">
        <v>0</v>
      </c>
      <c r="O27" s="3">
        <v>0</v>
      </c>
      <c r="P27" s="88" t="s">
        <v>46</v>
      </c>
      <c r="Q27" s="23"/>
    </row>
    <row r="28" spans="1:17" s="6" customFormat="1" ht="38.25" x14ac:dyDescent="0.25">
      <c r="A28" s="57">
        <v>17</v>
      </c>
      <c r="B28" s="3" t="s">
        <v>282</v>
      </c>
      <c r="C28" s="87" t="s">
        <v>235</v>
      </c>
      <c r="D28" s="87" t="s">
        <v>152</v>
      </c>
      <c r="E28" s="87" t="s">
        <v>211</v>
      </c>
      <c r="F28" s="87" t="s">
        <v>117</v>
      </c>
      <c r="G28" s="87" t="s">
        <v>2</v>
      </c>
      <c r="H28" s="3">
        <f t="shared" si="2"/>
        <v>122</v>
      </c>
      <c r="I28" s="3">
        <v>0</v>
      </c>
      <c r="J28" s="3">
        <v>0</v>
      </c>
      <c r="K28" s="3">
        <v>122</v>
      </c>
      <c r="L28" s="3">
        <v>0</v>
      </c>
      <c r="M28" s="3">
        <v>0</v>
      </c>
      <c r="N28" s="3">
        <v>0</v>
      </c>
      <c r="O28" s="3">
        <v>0</v>
      </c>
      <c r="P28" s="88" t="s">
        <v>46</v>
      </c>
      <c r="Q28" s="23"/>
    </row>
    <row r="29" spans="1:17" s="6" customFormat="1" ht="38.25" x14ac:dyDescent="0.25">
      <c r="A29" s="57">
        <v>18</v>
      </c>
      <c r="B29" s="3" t="s">
        <v>283</v>
      </c>
      <c r="C29" s="87" t="s">
        <v>220</v>
      </c>
      <c r="D29" s="87" t="s">
        <v>198</v>
      </c>
      <c r="E29" s="87" t="s">
        <v>211</v>
      </c>
      <c r="F29" s="87" t="s">
        <v>117</v>
      </c>
      <c r="G29" s="87" t="s">
        <v>2</v>
      </c>
      <c r="H29" s="3">
        <f t="shared" si="2"/>
        <v>140</v>
      </c>
      <c r="I29" s="3">
        <v>0</v>
      </c>
      <c r="J29" s="3">
        <v>0</v>
      </c>
      <c r="K29" s="3">
        <v>0</v>
      </c>
      <c r="L29" s="3">
        <v>140</v>
      </c>
      <c r="M29" s="3">
        <v>0</v>
      </c>
      <c r="N29" s="3">
        <v>0</v>
      </c>
      <c r="O29" s="3">
        <v>0</v>
      </c>
      <c r="P29" s="88" t="s">
        <v>46</v>
      </c>
      <c r="Q29" s="23"/>
    </row>
    <row r="30" spans="1:17" s="6" customFormat="1" ht="38.25" x14ac:dyDescent="0.25">
      <c r="A30" s="57">
        <v>19</v>
      </c>
      <c r="B30" s="3" t="s">
        <v>284</v>
      </c>
      <c r="C30" s="87" t="s">
        <v>221</v>
      </c>
      <c r="D30" s="87" t="s">
        <v>76</v>
      </c>
      <c r="E30" s="87" t="s">
        <v>211</v>
      </c>
      <c r="F30" s="87" t="s">
        <v>117</v>
      </c>
      <c r="G30" s="87" t="s">
        <v>2</v>
      </c>
      <c r="H30" s="3">
        <f t="shared" si="2"/>
        <v>138</v>
      </c>
      <c r="I30" s="3">
        <v>0</v>
      </c>
      <c r="J30" s="3">
        <v>0</v>
      </c>
      <c r="K30" s="3">
        <v>138</v>
      </c>
      <c r="L30" s="3">
        <v>0</v>
      </c>
      <c r="M30" s="3">
        <v>0</v>
      </c>
      <c r="N30" s="3">
        <v>0</v>
      </c>
      <c r="O30" s="3">
        <v>0</v>
      </c>
      <c r="P30" s="88" t="s">
        <v>46</v>
      </c>
      <c r="Q30" s="23"/>
    </row>
    <row r="31" spans="1:17" s="6" customFormat="1" ht="38.25" x14ac:dyDescent="0.25">
      <c r="A31" s="57">
        <v>20</v>
      </c>
      <c r="B31" s="3" t="s">
        <v>285</v>
      </c>
      <c r="C31" s="87" t="s">
        <v>222</v>
      </c>
      <c r="D31" s="87" t="s">
        <v>198</v>
      </c>
      <c r="E31" s="87" t="s">
        <v>211</v>
      </c>
      <c r="F31" s="87" t="s">
        <v>117</v>
      </c>
      <c r="G31" s="87" t="s">
        <v>2</v>
      </c>
      <c r="H31" s="3">
        <f t="shared" si="2"/>
        <v>158</v>
      </c>
      <c r="I31" s="3">
        <v>0</v>
      </c>
      <c r="J31" s="3">
        <v>0</v>
      </c>
      <c r="K31" s="3">
        <v>0</v>
      </c>
      <c r="L31" s="3">
        <v>158</v>
      </c>
      <c r="M31" s="3">
        <v>0</v>
      </c>
      <c r="N31" s="3">
        <v>0</v>
      </c>
      <c r="O31" s="3">
        <v>0</v>
      </c>
      <c r="P31" s="88" t="s">
        <v>46</v>
      </c>
      <c r="Q31" s="23"/>
    </row>
    <row r="32" spans="1:17" s="6" customFormat="1" ht="38.25" x14ac:dyDescent="0.25">
      <c r="A32" s="57">
        <v>21</v>
      </c>
      <c r="B32" s="3" t="s">
        <v>286</v>
      </c>
      <c r="C32" s="87" t="s">
        <v>223</v>
      </c>
      <c r="D32" s="87" t="s">
        <v>152</v>
      </c>
      <c r="E32" s="87" t="s">
        <v>211</v>
      </c>
      <c r="F32" s="87" t="s">
        <v>117</v>
      </c>
      <c r="G32" s="87" t="s">
        <v>2</v>
      </c>
      <c r="H32" s="3">
        <f t="shared" si="2"/>
        <v>138</v>
      </c>
      <c r="I32" s="3">
        <v>0</v>
      </c>
      <c r="J32" s="3">
        <v>0</v>
      </c>
      <c r="K32" s="3">
        <v>0</v>
      </c>
      <c r="L32" s="3">
        <v>138</v>
      </c>
      <c r="M32" s="3">
        <v>0</v>
      </c>
      <c r="N32" s="3">
        <v>0</v>
      </c>
      <c r="O32" s="3">
        <v>0</v>
      </c>
      <c r="P32" s="88" t="s">
        <v>46</v>
      </c>
      <c r="Q32" s="23"/>
    </row>
    <row r="33" spans="1:17" s="6" customFormat="1" ht="38.25" x14ac:dyDescent="0.25">
      <c r="A33" s="57">
        <v>22</v>
      </c>
      <c r="B33" s="3" t="s">
        <v>287</v>
      </c>
      <c r="C33" s="87" t="s">
        <v>224</v>
      </c>
      <c r="D33" s="87" t="s">
        <v>77</v>
      </c>
      <c r="E33" s="87" t="s">
        <v>211</v>
      </c>
      <c r="F33" s="87" t="s">
        <v>117</v>
      </c>
      <c r="G33" s="87" t="s">
        <v>2</v>
      </c>
      <c r="H33" s="3">
        <f t="shared" si="2"/>
        <v>158</v>
      </c>
      <c r="I33" s="3">
        <v>158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88" t="s">
        <v>46</v>
      </c>
      <c r="Q33" s="23"/>
    </row>
    <row r="34" spans="1:17" s="6" customFormat="1" ht="38.25" x14ac:dyDescent="0.25">
      <c r="A34" s="57">
        <v>23</v>
      </c>
      <c r="B34" s="3" t="s">
        <v>288</v>
      </c>
      <c r="C34" s="87" t="s">
        <v>731</v>
      </c>
      <c r="D34" s="87" t="s">
        <v>198</v>
      </c>
      <c r="E34" s="87" t="s">
        <v>211</v>
      </c>
      <c r="F34" s="87" t="s">
        <v>117</v>
      </c>
      <c r="G34" s="87" t="s">
        <v>2</v>
      </c>
      <c r="H34" s="3">
        <f t="shared" si="2"/>
        <v>158</v>
      </c>
      <c r="I34" s="3">
        <v>0</v>
      </c>
      <c r="J34" s="3">
        <v>0</v>
      </c>
      <c r="K34" s="3">
        <v>0</v>
      </c>
      <c r="L34" s="3">
        <v>158</v>
      </c>
      <c r="M34" s="3">
        <v>0</v>
      </c>
      <c r="N34" s="3">
        <v>0</v>
      </c>
      <c r="O34" s="3">
        <v>0</v>
      </c>
      <c r="P34" s="88" t="s">
        <v>46</v>
      </c>
      <c r="Q34" s="23"/>
    </row>
    <row r="35" spans="1:17" s="6" customFormat="1" ht="38.25" x14ac:dyDescent="0.25">
      <c r="A35" s="57">
        <v>24</v>
      </c>
      <c r="B35" s="3" t="s">
        <v>289</v>
      </c>
      <c r="C35" s="87" t="s">
        <v>226</v>
      </c>
      <c r="D35" s="87" t="s">
        <v>62</v>
      </c>
      <c r="E35" s="87" t="s">
        <v>211</v>
      </c>
      <c r="F35" s="87" t="s">
        <v>117</v>
      </c>
      <c r="G35" s="87" t="s">
        <v>2</v>
      </c>
      <c r="H35" s="3">
        <f t="shared" si="2"/>
        <v>158</v>
      </c>
      <c r="I35" s="3">
        <v>0</v>
      </c>
      <c r="J35" s="3">
        <v>0</v>
      </c>
      <c r="K35" s="3">
        <v>0</v>
      </c>
      <c r="L35" s="3">
        <v>158</v>
      </c>
      <c r="M35" s="3">
        <v>0</v>
      </c>
      <c r="N35" s="3">
        <v>0</v>
      </c>
      <c r="O35" s="3">
        <v>0</v>
      </c>
      <c r="P35" s="88" t="s">
        <v>46</v>
      </c>
      <c r="Q35" s="23"/>
    </row>
    <row r="36" spans="1:17" s="6" customFormat="1" ht="38.25" x14ac:dyDescent="0.25">
      <c r="A36" s="57">
        <v>25</v>
      </c>
      <c r="B36" s="3" t="s">
        <v>290</v>
      </c>
      <c r="C36" s="87" t="s">
        <v>236</v>
      </c>
      <c r="D36" s="87" t="s">
        <v>198</v>
      </c>
      <c r="E36" s="87" t="s">
        <v>211</v>
      </c>
      <c r="F36" s="87" t="s">
        <v>53</v>
      </c>
      <c r="G36" s="87" t="s">
        <v>2</v>
      </c>
      <c r="H36" s="3">
        <f t="shared" si="2"/>
        <v>39</v>
      </c>
      <c r="I36" s="3">
        <v>39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88" t="s">
        <v>46</v>
      </c>
      <c r="Q36" s="23"/>
    </row>
    <row r="37" spans="1:17" s="6" customFormat="1" ht="51" x14ac:dyDescent="0.25">
      <c r="A37" s="57">
        <v>26</v>
      </c>
      <c r="B37" s="3" t="s">
        <v>291</v>
      </c>
      <c r="C37" s="87" t="s">
        <v>227</v>
      </c>
      <c r="D37" s="87" t="s">
        <v>133</v>
      </c>
      <c r="E37" s="87" t="s">
        <v>228</v>
      </c>
      <c r="F37" s="87" t="s">
        <v>229</v>
      </c>
      <c r="G37" s="87" t="s">
        <v>2</v>
      </c>
      <c r="H37" s="3">
        <f t="shared" si="2"/>
        <v>10</v>
      </c>
      <c r="I37" s="3">
        <v>10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88" t="s">
        <v>46</v>
      </c>
      <c r="Q37" s="23"/>
    </row>
    <row r="38" spans="1:17" s="6" customFormat="1" ht="38.25" x14ac:dyDescent="0.25">
      <c r="A38" s="57">
        <v>27</v>
      </c>
      <c r="B38" s="3" t="s">
        <v>292</v>
      </c>
      <c r="C38" s="87" t="s">
        <v>237</v>
      </c>
      <c r="D38" s="87" t="s">
        <v>198</v>
      </c>
      <c r="E38" s="87" t="s">
        <v>211</v>
      </c>
      <c r="F38" s="87" t="s">
        <v>53</v>
      </c>
      <c r="G38" s="87" t="s">
        <v>2</v>
      </c>
      <c r="H38" s="3">
        <f t="shared" si="2"/>
        <v>15</v>
      </c>
      <c r="I38" s="3">
        <v>0</v>
      </c>
      <c r="J38" s="3">
        <v>0</v>
      </c>
      <c r="K38" s="3">
        <v>15</v>
      </c>
      <c r="L38" s="3">
        <v>0</v>
      </c>
      <c r="M38" s="3">
        <v>0</v>
      </c>
      <c r="N38" s="3">
        <v>0</v>
      </c>
      <c r="O38" s="3">
        <v>0</v>
      </c>
      <c r="P38" s="88" t="s">
        <v>46</v>
      </c>
      <c r="Q38" s="23"/>
    </row>
    <row r="39" spans="1:17" s="6" customFormat="1" ht="89.25" x14ac:dyDescent="0.25">
      <c r="A39" s="57">
        <v>28</v>
      </c>
      <c r="B39" s="3" t="s">
        <v>293</v>
      </c>
      <c r="C39" s="87" t="s">
        <v>300</v>
      </c>
      <c r="D39" s="87" t="s">
        <v>120</v>
      </c>
      <c r="E39" s="87" t="s">
        <v>211</v>
      </c>
      <c r="F39" s="87" t="s">
        <v>53</v>
      </c>
      <c r="G39" s="87" t="s">
        <v>2</v>
      </c>
      <c r="H39" s="3">
        <f t="shared" si="2"/>
        <v>40</v>
      </c>
      <c r="I39" s="3">
        <v>0</v>
      </c>
      <c r="J39" s="3">
        <v>40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88" t="s">
        <v>46</v>
      </c>
      <c r="Q39" s="23"/>
    </row>
    <row r="40" spans="1:17" s="6" customFormat="1" ht="38.25" x14ac:dyDescent="0.25">
      <c r="A40" s="57">
        <v>29</v>
      </c>
      <c r="B40" s="3" t="s">
        <v>294</v>
      </c>
      <c r="C40" s="87" t="s">
        <v>238</v>
      </c>
      <c r="D40" s="87" t="s">
        <v>62</v>
      </c>
      <c r="E40" s="87" t="s">
        <v>211</v>
      </c>
      <c r="F40" s="87" t="s">
        <v>230</v>
      </c>
      <c r="G40" s="87" t="s">
        <v>2</v>
      </c>
      <c r="H40" s="3">
        <f t="shared" si="2"/>
        <v>51</v>
      </c>
      <c r="I40" s="3">
        <v>0</v>
      </c>
      <c r="J40" s="3">
        <v>51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88" t="s">
        <v>46</v>
      </c>
      <c r="Q40" s="23"/>
    </row>
    <row r="41" spans="1:17" s="6" customFormat="1" ht="38.25" x14ac:dyDescent="0.25">
      <c r="A41" s="57">
        <v>30</v>
      </c>
      <c r="B41" s="3" t="s">
        <v>295</v>
      </c>
      <c r="C41" s="87" t="s">
        <v>301</v>
      </c>
      <c r="D41" s="87" t="s">
        <v>76</v>
      </c>
      <c r="E41" s="87" t="s">
        <v>211</v>
      </c>
      <c r="F41" s="87" t="s">
        <v>117</v>
      </c>
      <c r="G41" s="87" t="s">
        <v>2</v>
      </c>
      <c r="H41" s="3">
        <f t="shared" si="2"/>
        <v>16</v>
      </c>
      <c r="I41" s="3">
        <v>0</v>
      </c>
      <c r="J41" s="3">
        <v>16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88" t="s">
        <v>46</v>
      </c>
      <c r="Q41" s="38"/>
    </row>
    <row r="42" spans="1:17" s="6" customFormat="1" ht="63.75" x14ac:dyDescent="0.25">
      <c r="A42" s="57">
        <v>31</v>
      </c>
      <c r="B42" s="3" t="s">
        <v>296</v>
      </c>
      <c r="C42" s="87" t="s">
        <v>302</v>
      </c>
      <c r="D42" s="87" t="s">
        <v>198</v>
      </c>
      <c r="E42" s="87" t="s">
        <v>211</v>
      </c>
      <c r="F42" s="87" t="s">
        <v>53</v>
      </c>
      <c r="G42" s="87" t="s">
        <v>2</v>
      </c>
      <c r="H42" s="3">
        <f t="shared" si="2"/>
        <v>15</v>
      </c>
      <c r="I42" s="3">
        <v>0</v>
      </c>
      <c r="J42" s="3">
        <v>0</v>
      </c>
      <c r="K42" s="3">
        <v>15</v>
      </c>
      <c r="L42" s="3">
        <v>0</v>
      </c>
      <c r="M42" s="3">
        <v>0</v>
      </c>
      <c r="N42" s="3">
        <v>0</v>
      </c>
      <c r="O42" s="3">
        <v>0</v>
      </c>
      <c r="P42" s="88" t="s">
        <v>46</v>
      </c>
      <c r="Q42" s="38"/>
    </row>
    <row r="43" spans="1:17" ht="21" customHeight="1" x14ac:dyDescent="0.25">
      <c r="A43" s="158">
        <v>32</v>
      </c>
      <c r="B43" s="152" t="s">
        <v>297</v>
      </c>
      <c r="C43" s="118" t="s">
        <v>86</v>
      </c>
      <c r="D43" s="154" t="s">
        <v>151</v>
      </c>
      <c r="E43" s="87" t="s">
        <v>87</v>
      </c>
      <c r="F43" s="87" t="s">
        <v>744</v>
      </c>
      <c r="G43" s="87" t="s">
        <v>32</v>
      </c>
      <c r="H43" s="2">
        <f t="shared" ref="H43:H45" si="3">SUM(I43:O43)</f>
        <v>49</v>
      </c>
      <c r="I43" s="2">
        <v>10</v>
      </c>
      <c r="J43" s="2">
        <v>15</v>
      </c>
      <c r="K43" s="2">
        <v>12</v>
      </c>
      <c r="L43" s="2">
        <v>12</v>
      </c>
      <c r="M43" s="2">
        <v>0</v>
      </c>
      <c r="N43" s="2">
        <v>0</v>
      </c>
      <c r="O43" s="2">
        <v>0</v>
      </c>
      <c r="P43" s="88" t="s">
        <v>82</v>
      </c>
    </row>
    <row r="44" spans="1:17" ht="63.75" x14ac:dyDescent="0.25">
      <c r="A44" s="158"/>
      <c r="B44" s="152"/>
      <c r="C44" s="153"/>
      <c r="D44" s="155"/>
      <c r="E44" s="87" t="s">
        <v>102</v>
      </c>
      <c r="F44" s="87" t="s">
        <v>115</v>
      </c>
      <c r="G44" s="87" t="s">
        <v>32</v>
      </c>
      <c r="H44" s="2">
        <f t="shared" si="3"/>
        <v>32</v>
      </c>
      <c r="I44" s="2">
        <v>9</v>
      </c>
      <c r="J44" s="2">
        <v>8</v>
      </c>
      <c r="K44" s="2">
        <v>8</v>
      </c>
      <c r="L44" s="2">
        <v>7</v>
      </c>
      <c r="M44" s="2">
        <v>0</v>
      </c>
      <c r="N44" s="2">
        <v>0</v>
      </c>
      <c r="O44" s="2">
        <v>0</v>
      </c>
      <c r="P44" s="88" t="s">
        <v>82</v>
      </c>
    </row>
    <row r="45" spans="1:17" ht="63.75" x14ac:dyDescent="0.25">
      <c r="A45" s="158"/>
      <c r="B45" s="135"/>
      <c r="C45" s="119"/>
      <c r="D45" s="156"/>
      <c r="E45" s="87" t="s">
        <v>103</v>
      </c>
      <c r="F45" s="87" t="s">
        <v>115</v>
      </c>
      <c r="G45" s="87" t="s">
        <v>32</v>
      </c>
      <c r="H45" s="2">
        <f t="shared" si="3"/>
        <v>32</v>
      </c>
      <c r="I45" s="2">
        <v>8</v>
      </c>
      <c r="J45" s="2">
        <v>8</v>
      </c>
      <c r="K45" s="2">
        <v>8</v>
      </c>
      <c r="L45" s="2">
        <v>8</v>
      </c>
      <c r="M45" s="2">
        <v>0</v>
      </c>
      <c r="N45" s="2">
        <v>0</v>
      </c>
      <c r="O45" s="2">
        <v>0</v>
      </c>
      <c r="P45" s="88" t="s">
        <v>82</v>
      </c>
    </row>
    <row r="46" spans="1:17" s="6" customFormat="1" x14ac:dyDescent="0.25">
      <c r="A46" s="57"/>
      <c r="B46" s="125" t="s">
        <v>12</v>
      </c>
      <c r="C46" s="126"/>
      <c r="D46" s="126"/>
      <c r="E46" s="126"/>
      <c r="F46" s="126"/>
      <c r="G46" s="127"/>
      <c r="H46" s="7">
        <f t="shared" ref="H46:O46" si="4">SUM(H16:H45)</f>
        <v>2044</v>
      </c>
      <c r="I46" s="7">
        <f t="shared" si="4"/>
        <v>388</v>
      </c>
      <c r="J46" s="7">
        <f t="shared" si="4"/>
        <v>173</v>
      </c>
      <c r="K46" s="7">
        <f t="shared" si="4"/>
        <v>325</v>
      </c>
      <c r="L46" s="7">
        <f t="shared" si="4"/>
        <v>1158</v>
      </c>
      <c r="M46" s="7">
        <f t="shared" si="4"/>
        <v>0</v>
      </c>
      <c r="N46" s="7">
        <f t="shared" si="4"/>
        <v>0</v>
      </c>
      <c r="O46" s="7">
        <f t="shared" si="4"/>
        <v>0</v>
      </c>
      <c r="P46" s="8"/>
      <c r="Q46" s="23"/>
    </row>
    <row r="47" spans="1:17" s="6" customFormat="1" ht="13.5" customHeight="1" x14ac:dyDescent="0.25">
      <c r="A47" s="57"/>
      <c r="B47" s="109" t="s">
        <v>61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  <c r="Q47" s="23"/>
    </row>
    <row r="48" spans="1:17" s="6" customFormat="1" ht="51" x14ac:dyDescent="0.25">
      <c r="A48" s="57">
        <v>33</v>
      </c>
      <c r="B48" s="3" t="s">
        <v>10</v>
      </c>
      <c r="C48" s="2" t="s">
        <v>69</v>
      </c>
      <c r="D48" s="2" t="s">
        <v>4</v>
      </c>
      <c r="E48" s="2" t="s">
        <v>54</v>
      </c>
      <c r="F48" s="2" t="s">
        <v>68</v>
      </c>
      <c r="G48" s="2" t="s">
        <v>2</v>
      </c>
      <c r="H48" s="2">
        <f>SUM(I48:O48)</f>
        <v>42</v>
      </c>
      <c r="I48" s="2">
        <v>5</v>
      </c>
      <c r="J48" s="2">
        <v>6</v>
      </c>
      <c r="K48" s="2">
        <v>4</v>
      </c>
      <c r="L48" s="2">
        <v>7</v>
      </c>
      <c r="M48" s="2">
        <v>4</v>
      </c>
      <c r="N48" s="2">
        <v>4</v>
      </c>
      <c r="O48" s="2">
        <v>12</v>
      </c>
      <c r="P48" s="88" t="s">
        <v>46</v>
      </c>
      <c r="Q48" s="23"/>
    </row>
    <row r="49" spans="1:17" s="6" customFormat="1" ht="13.5" customHeight="1" x14ac:dyDescent="0.25">
      <c r="A49" s="57"/>
      <c r="B49" s="121" t="s">
        <v>12</v>
      </c>
      <c r="C49" s="121"/>
      <c r="D49" s="121"/>
      <c r="E49" s="121"/>
      <c r="F49" s="121"/>
      <c r="G49" s="121"/>
      <c r="H49" s="7">
        <f t="shared" ref="H49:O49" si="5">SUM(H48:H48)</f>
        <v>42</v>
      </c>
      <c r="I49" s="7">
        <f t="shared" si="5"/>
        <v>5</v>
      </c>
      <c r="J49" s="7">
        <f t="shared" si="5"/>
        <v>6</v>
      </c>
      <c r="K49" s="7">
        <f t="shared" si="5"/>
        <v>4</v>
      </c>
      <c r="L49" s="7">
        <f t="shared" si="5"/>
        <v>7</v>
      </c>
      <c r="M49" s="7">
        <f t="shared" si="5"/>
        <v>4</v>
      </c>
      <c r="N49" s="7">
        <f t="shared" si="5"/>
        <v>4</v>
      </c>
      <c r="O49" s="7">
        <f t="shared" si="5"/>
        <v>12</v>
      </c>
      <c r="P49" s="28"/>
      <c r="Q49" s="23"/>
    </row>
    <row r="50" spans="1:17" ht="13.5" customHeight="1" x14ac:dyDescent="0.25">
      <c r="A50" s="57"/>
      <c r="B50" s="109" t="s">
        <v>80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1"/>
    </row>
    <row r="51" spans="1:17" ht="127.5" x14ac:dyDescent="0.25">
      <c r="A51" s="57">
        <v>34</v>
      </c>
      <c r="B51" s="3" t="s">
        <v>10</v>
      </c>
      <c r="C51" s="87" t="s">
        <v>81</v>
      </c>
      <c r="D51" s="87" t="s">
        <v>136</v>
      </c>
      <c r="E51" s="87" t="s">
        <v>248</v>
      </c>
      <c r="F51" s="87" t="s">
        <v>115</v>
      </c>
      <c r="G51" s="87" t="s">
        <v>2</v>
      </c>
      <c r="H51" s="2">
        <f>SUM(I51:O51)</f>
        <v>166</v>
      </c>
      <c r="I51" s="5">
        <v>31</v>
      </c>
      <c r="J51" s="5">
        <v>28</v>
      </c>
      <c r="K51" s="5">
        <v>24</v>
      </c>
      <c r="L51" s="5">
        <v>23</v>
      </c>
      <c r="M51" s="5">
        <v>23</v>
      </c>
      <c r="N51" s="5">
        <v>20</v>
      </c>
      <c r="O51" s="5">
        <v>17</v>
      </c>
      <c r="P51" s="88" t="s">
        <v>46</v>
      </c>
      <c r="Q51" s="23"/>
    </row>
    <row r="52" spans="1:17" ht="38.25" x14ac:dyDescent="0.25">
      <c r="A52" s="57">
        <v>35</v>
      </c>
      <c r="B52" s="3" t="s">
        <v>15</v>
      </c>
      <c r="C52" s="87" t="s">
        <v>249</v>
      </c>
      <c r="D52" s="87" t="s">
        <v>170</v>
      </c>
      <c r="E52" s="87" t="s">
        <v>250</v>
      </c>
      <c r="F52" s="87" t="s">
        <v>251</v>
      </c>
      <c r="G52" s="87" t="s">
        <v>2</v>
      </c>
      <c r="H52" s="2">
        <f>SUM(I52:O52)</f>
        <v>34</v>
      </c>
      <c r="I52" s="5">
        <v>6</v>
      </c>
      <c r="J52" s="5">
        <v>6</v>
      </c>
      <c r="K52" s="5">
        <v>4</v>
      </c>
      <c r="L52" s="5">
        <v>6</v>
      </c>
      <c r="M52" s="5">
        <v>4</v>
      </c>
      <c r="N52" s="5">
        <v>4</v>
      </c>
      <c r="O52" s="5">
        <v>4</v>
      </c>
      <c r="P52" s="88" t="s">
        <v>46</v>
      </c>
      <c r="Q52" s="23"/>
    </row>
    <row r="53" spans="1:17" ht="13.5" customHeight="1" x14ac:dyDescent="0.25">
      <c r="A53" s="57"/>
      <c r="B53" s="121" t="s">
        <v>12</v>
      </c>
      <c r="C53" s="121"/>
      <c r="D53" s="121"/>
      <c r="E53" s="121"/>
      <c r="F53" s="121"/>
      <c r="G53" s="121"/>
      <c r="H53" s="7">
        <f>SUM(H51:H52)</f>
        <v>200</v>
      </c>
      <c r="I53" s="7">
        <f t="shared" ref="I53:O53" si="6">SUM(I51:I52)</f>
        <v>37</v>
      </c>
      <c r="J53" s="7">
        <f t="shared" si="6"/>
        <v>34</v>
      </c>
      <c r="K53" s="7">
        <f t="shared" si="6"/>
        <v>28</v>
      </c>
      <c r="L53" s="7">
        <f t="shared" si="6"/>
        <v>29</v>
      </c>
      <c r="M53" s="7">
        <f t="shared" si="6"/>
        <v>27</v>
      </c>
      <c r="N53" s="7">
        <f t="shared" si="6"/>
        <v>24</v>
      </c>
      <c r="O53" s="7">
        <f t="shared" si="6"/>
        <v>21</v>
      </c>
      <c r="P53" s="9"/>
    </row>
    <row r="54" spans="1:17" ht="13.5" customHeight="1" x14ac:dyDescent="0.25">
      <c r="A54" s="57"/>
      <c r="B54" s="109" t="s">
        <v>33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</row>
    <row r="55" spans="1:17" ht="38.25" x14ac:dyDescent="0.25">
      <c r="A55" s="57">
        <v>36</v>
      </c>
      <c r="B55" s="13" t="s">
        <v>10</v>
      </c>
      <c r="C55" s="87" t="s">
        <v>255</v>
      </c>
      <c r="D55" s="87" t="s">
        <v>256</v>
      </c>
      <c r="E55" s="87" t="s">
        <v>257</v>
      </c>
      <c r="F55" s="87" t="s">
        <v>254</v>
      </c>
      <c r="G55" s="87" t="s">
        <v>2</v>
      </c>
      <c r="H55" s="3">
        <f>SUM(I55:O55)</f>
        <v>4611</v>
      </c>
      <c r="I55" s="3">
        <v>0</v>
      </c>
      <c r="J55" s="3">
        <v>440</v>
      </c>
      <c r="K55" s="3">
        <v>663</v>
      </c>
      <c r="L55" s="3">
        <v>835</v>
      </c>
      <c r="M55" s="3">
        <v>876</v>
      </c>
      <c r="N55" s="3">
        <v>890</v>
      </c>
      <c r="O55" s="3">
        <v>907</v>
      </c>
      <c r="P55" s="88" t="s">
        <v>46</v>
      </c>
    </row>
    <row r="56" spans="1:17" ht="13.5" customHeight="1" x14ac:dyDescent="0.25">
      <c r="A56" s="57"/>
      <c r="B56" s="121" t="s">
        <v>12</v>
      </c>
      <c r="C56" s="121"/>
      <c r="D56" s="121"/>
      <c r="E56" s="121"/>
      <c r="F56" s="121"/>
      <c r="G56" s="121"/>
      <c r="H56" s="7">
        <f>SUM(H55)</f>
        <v>4611</v>
      </c>
      <c r="I56" s="7">
        <f t="shared" ref="I56:O56" si="7">SUM(I55)</f>
        <v>0</v>
      </c>
      <c r="J56" s="7">
        <f t="shared" si="7"/>
        <v>440</v>
      </c>
      <c r="K56" s="7">
        <f t="shared" si="7"/>
        <v>663</v>
      </c>
      <c r="L56" s="7">
        <f t="shared" si="7"/>
        <v>835</v>
      </c>
      <c r="M56" s="7">
        <f t="shared" si="7"/>
        <v>876</v>
      </c>
      <c r="N56" s="7">
        <f t="shared" si="7"/>
        <v>890</v>
      </c>
      <c r="O56" s="7">
        <f t="shared" si="7"/>
        <v>907</v>
      </c>
      <c r="P56" s="9"/>
    </row>
    <row r="57" spans="1:17" x14ac:dyDescent="0.25">
      <c r="A57" s="57"/>
      <c r="B57" s="109" t="s">
        <v>261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1"/>
    </row>
    <row r="58" spans="1:17" ht="63.75" x14ac:dyDescent="0.25">
      <c r="A58" s="57">
        <v>37</v>
      </c>
      <c r="B58" s="3" t="s">
        <v>10</v>
      </c>
      <c r="C58" s="87" t="s">
        <v>262</v>
      </c>
      <c r="D58" s="87" t="s">
        <v>67</v>
      </c>
      <c r="E58" s="87" t="s">
        <v>263</v>
      </c>
      <c r="F58" s="87" t="s">
        <v>264</v>
      </c>
      <c r="G58" s="87" t="s">
        <v>2</v>
      </c>
      <c r="H58" s="2">
        <f>SUM(I58:O58)</f>
        <v>14</v>
      </c>
      <c r="I58" s="2">
        <v>2</v>
      </c>
      <c r="J58" s="2">
        <v>2</v>
      </c>
      <c r="K58" s="2">
        <v>2</v>
      </c>
      <c r="L58" s="2">
        <v>2</v>
      </c>
      <c r="M58" s="2">
        <v>2</v>
      </c>
      <c r="N58" s="2">
        <v>2</v>
      </c>
      <c r="O58" s="2">
        <v>2</v>
      </c>
      <c r="P58" s="88" t="s">
        <v>46</v>
      </c>
    </row>
    <row r="59" spans="1:17" ht="13.5" customHeight="1" x14ac:dyDescent="0.25">
      <c r="A59" s="57"/>
      <c r="B59" s="121" t="s">
        <v>12</v>
      </c>
      <c r="C59" s="121"/>
      <c r="D59" s="121"/>
      <c r="E59" s="121"/>
      <c r="F59" s="121"/>
      <c r="G59" s="121"/>
      <c r="H59" s="7">
        <f>SUM(H58)</f>
        <v>14</v>
      </c>
      <c r="I59" s="7">
        <f t="shared" ref="I59:O59" si="8">SUM(I58)</f>
        <v>2</v>
      </c>
      <c r="J59" s="7">
        <f t="shared" si="8"/>
        <v>2</v>
      </c>
      <c r="K59" s="7">
        <f t="shared" si="8"/>
        <v>2</v>
      </c>
      <c r="L59" s="7">
        <f t="shared" si="8"/>
        <v>2</v>
      </c>
      <c r="M59" s="7">
        <f t="shared" si="8"/>
        <v>2</v>
      </c>
      <c r="N59" s="7">
        <f t="shared" si="8"/>
        <v>2</v>
      </c>
      <c r="O59" s="7">
        <f t="shared" si="8"/>
        <v>2</v>
      </c>
      <c r="P59" s="9"/>
    </row>
    <row r="60" spans="1:17" ht="13.5" customHeight="1" x14ac:dyDescent="0.25">
      <c r="A60" s="57"/>
      <c r="B60" s="109" t="s">
        <v>45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1"/>
    </row>
    <row r="61" spans="1:17" ht="71.25" customHeight="1" x14ac:dyDescent="0.25">
      <c r="A61" s="57">
        <v>38</v>
      </c>
      <c r="B61" s="3" t="s">
        <v>10</v>
      </c>
      <c r="C61" s="87" t="s">
        <v>154</v>
      </c>
      <c r="D61" s="87" t="s">
        <v>162</v>
      </c>
      <c r="E61" s="87" t="s">
        <v>150</v>
      </c>
      <c r="F61" s="87" t="s">
        <v>71</v>
      </c>
      <c r="G61" s="87" t="s">
        <v>2</v>
      </c>
      <c r="H61" s="2">
        <f>SUM(I61:O61)</f>
        <v>21</v>
      </c>
      <c r="I61" s="2">
        <v>6</v>
      </c>
      <c r="J61" s="2">
        <v>5</v>
      </c>
      <c r="K61" s="2">
        <v>10</v>
      </c>
      <c r="L61" s="2">
        <v>0</v>
      </c>
      <c r="M61" s="2">
        <v>0</v>
      </c>
      <c r="N61" s="2">
        <v>0</v>
      </c>
      <c r="O61" s="2">
        <v>0</v>
      </c>
      <c r="P61" s="88" t="s">
        <v>46</v>
      </c>
    </row>
    <row r="62" spans="1:17" ht="13.5" customHeight="1" x14ac:dyDescent="0.25">
      <c r="A62" s="57"/>
      <c r="B62" s="121" t="s">
        <v>12</v>
      </c>
      <c r="C62" s="121"/>
      <c r="D62" s="121"/>
      <c r="E62" s="121"/>
      <c r="F62" s="121"/>
      <c r="G62" s="121"/>
      <c r="H62" s="7">
        <f>SUM(H61)</f>
        <v>21</v>
      </c>
      <c r="I62" s="7">
        <f t="shared" ref="I62:O62" si="9">SUM(I61)</f>
        <v>6</v>
      </c>
      <c r="J62" s="7">
        <f t="shared" si="9"/>
        <v>5</v>
      </c>
      <c r="K62" s="7">
        <f t="shared" si="9"/>
        <v>10</v>
      </c>
      <c r="L62" s="7">
        <f t="shared" si="9"/>
        <v>0</v>
      </c>
      <c r="M62" s="7">
        <f t="shared" si="9"/>
        <v>0</v>
      </c>
      <c r="N62" s="7">
        <f t="shared" si="9"/>
        <v>0</v>
      </c>
      <c r="O62" s="7">
        <f t="shared" si="9"/>
        <v>0</v>
      </c>
      <c r="P62" s="9"/>
    </row>
    <row r="63" spans="1:17" ht="13.5" customHeight="1" x14ac:dyDescent="0.25">
      <c r="A63" s="57"/>
      <c r="B63" s="120" t="s">
        <v>14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17" ht="51" x14ac:dyDescent="0.25">
      <c r="A64" s="57">
        <v>39</v>
      </c>
      <c r="B64" s="3" t="s">
        <v>10</v>
      </c>
      <c r="C64" s="87" t="s">
        <v>771</v>
      </c>
      <c r="D64" s="87" t="s">
        <v>177</v>
      </c>
      <c r="E64" s="87" t="s">
        <v>59</v>
      </c>
      <c r="F64" s="87" t="s">
        <v>70</v>
      </c>
      <c r="G64" s="87" t="s">
        <v>2</v>
      </c>
      <c r="H64" s="3">
        <f>SUM(I64:O64)</f>
        <v>9</v>
      </c>
      <c r="I64" s="3">
        <v>4</v>
      </c>
      <c r="J64" s="3">
        <v>3</v>
      </c>
      <c r="K64" s="3">
        <v>2</v>
      </c>
      <c r="L64" s="3">
        <v>0</v>
      </c>
      <c r="M64" s="3">
        <v>0</v>
      </c>
      <c r="N64" s="3">
        <v>0</v>
      </c>
      <c r="O64" s="3">
        <v>0</v>
      </c>
      <c r="P64" s="88" t="s">
        <v>46</v>
      </c>
    </row>
    <row r="65" spans="1:17" ht="13.5" customHeight="1" x14ac:dyDescent="0.25">
      <c r="A65" s="57"/>
      <c r="B65" s="121" t="s">
        <v>12</v>
      </c>
      <c r="C65" s="121"/>
      <c r="D65" s="121"/>
      <c r="E65" s="121"/>
      <c r="F65" s="121"/>
      <c r="G65" s="121"/>
      <c r="H65" s="7">
        <f>SUM(H64)</f>
        <v>9</v>
      </c>
      <c r="I65" s="7">
        <f t="shared" ref="I65:O65" si="10">SUM(I64)</f>
        <v>4</v>
      </c>
      <c r="J65" s="7">
        <f t="shared" si="10"/>
        <v>3</v>
      </c>
      <c r="K65" s="7">
        <f t="shared" si="10"/>
        <v>2</v>
      </c>
      <c r="L65" s="7">
        <f t="shared" si="10"/>
        <v>0</v>
      </c>
      <c r="M65" s="7">
        <f t="shared" si="10"/>
        <v>0</v>
      </c>
      <c r="N65" s="7">
        <f t="shared" si="10"/>
        <v>0</v>
      </c>
      <c r="O65" s="7">
        <f t="shared" si="10"/>
        <v>0</v>
      </c>
      <c r="P65" s="9"/>
    </row>
    <row r="66" spans="1:17" s="6" customFormat="1" ht="13.5" customHeight="1" x14ac:dyDescent="0.25">
      <c r="A66" s="57"/>
      <c r="B66" s="109" t="s">
        <v>79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1"/>
      <c r="Q66" s="23"/>
    </row>
    <row r="67" spans="1:17" s="6" customFormat="1" ht="38.25" x14ac:dyDescent="0.25">
      <c r="A67" s="57">
        <v>40</v>
      </c>
      <c r="B67" s="3" t="s">
        <v>10</v>
      </c>
      <c r="C67" s="87" t="s">
        <v>178</v>
      </c>
      <c r="D67" s="87" t="s">
        <v>119</v>
      </c>
      <c r="E67" s="87" t="s">
        <v>116</v>
      </c>
      <c r="F67" s="87" t="s">
        <v>117</v>
      </c>
      <c r="G67" s="87" t="s">
        <v>2</v>
      </c>
      <c r="H67" s="41">
        <f>SUM(I67:O67)</f>
        <v>29</v>
      </c>
      <c r="I67" s="5">
        <v>3</v>
      </c>
      <c r="J67" s="5">
        <v>14</v>
      </c>
      <c r="K67" s="5">
        <v>4</v>
      </c>
      <c r="L67" s="5">
        <v>4</v>
      </c>
      <c r="M67" s="5">
        <v>4</v>
      </c>
      <c r="N67" s="42">
        <v>0</v>
      </c>
      <c r="O67" s="42">
        <v>0</v>
      </c>
      <c r="P67" s="88" t="s">
        <v>46</v>
      </c>
      <c r="Q67" s="23"/>
    </row>
    <row r="68" spans="1:17" s="6" customFormat="1" ht="38.25" x14ac:dyDescent="0.25">
      <c r="A68" s="57">
        <v>41</v>
      </c>
      <c r="B68" s="3" t="s">
        <v>15</v>
      </c>
      <c r="C68" s="87" t="s">
        <v>179</v>
      </c>
      <c r="D68" s="87" t="s">
        <v>67</v>
      </c>
      <c r="E68" s="87" t="s">
        <v>118</v>
      </c>
      <c r="F68" s="87" t="s">
        <v>117</v>
      </c>
      <c r="G68" s="87" t="s">
        <v>2</v>
      </c>
      <c r="H68" s="41">
        <f>SUM(I68:O68)</f>
        <v>22</v>
      </c>
      <c r="I68" s="5">
        <v>20</v>
      </c>
      <c r="J68" s="5">
        <v>2</v>
      </c>
      <c r="K68" s="5">
        <v>0</v>
      </c>
      <c r="L68" s="5">
        <v>0</v>
      </c>
      <c r="M68" s="5">
        <v>0</v>
      </c>
      <c r="N68" s="42">
        <v>0</v>
      </c>
      <c r="O68" s="42">
        <v>0</v>
      </c>
      <c r="P68" s="88" t="s">
        <v>46</v>
      </c>
      <c r="Q68" s="23"/>
    </row>
    <row r="69" spans="1:17" s="6" customFormat="1" ht="13.5" customHeight="1" x14ac:dyDescent="0.25">
      <c r="A69" s="57"/>
      <c r="B69" s="121" t="s">
        <v>12</v>
      </c>
      <c r="C69" s="121"/>
      <c r="D69" s="121"/>
      <c r="E69" s="121"/>
      <c r="F69" s="121"/>
      <c r="G69" s="121"/>
      <c r="H69" s="7">
        <f>SUM(H67:H68)</f>
        <v>51</v>
      </c>
      <c r="I69" s="7">
        <f t="shared" ref="I69:O69" si="11">SUM(I67:I68)</f>
        <v>23</v>
      </c>
      <c r="J69" s="7">
        <f t="shared" si="11"/>
        <v>16</v>
      </c>
      <c r="K69" s="7">
        <f t="shared" si="11"/>
        <v>4</v>
      </c>
      <c r="L69" s="7">
        <f t="shared" si="11"/>
        <v>4</v>
      </c>
      <c r="M69" s="7">
        <f t="shared" si="11"/>
        <v>4</v>
      </c>
      <c r="N69" s="7">
        <f t="shared" si="11"/>
        <v>0</v>
      </c>
      <c r="O69" s="7">
        <f t="shared" si="11"/>
        <v>0</v>
      </c>
      <c r="P69" s="9"/>
      <c r="Q69" s="23"/>
    </row>
    <row r="70" spans="1:17" s="6" customFormat="1" ht="13.5" customHeight="1" x14ac:dyDescent="0.25">
      <c r="A70" s="57"/>
      <c r="B70" s="109" t="s">
        <v>168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1"/>
      <c r="Q70" s="23"/>
    </row>
    <row r="71" spans="1:17" s="6" customFormat="1" ht="76.5" x14ac:dyDescent="0.25">
      <c r="A71" s="57">
        <v>42</v>
      </c>
      <c r="B71" s="3" t="s">
        <v>10</v>
      </c>
      <c r="C71" s="87" t="s">
        <v>169</v>
      </c>
      <c r="D71" s="87" t="s">
        <v>170</v>
      </c>
      <c r="E71" s="87" t="s">
        <v>171</v>
      </c>
      <c r="F71" s="87" t="s">
        <v>172</v>
      </c>
      <c r="G71" s="87" t="s">
        <v>2</v>
      </c>
      <c r="H71" s="3">
        <f>SUM(I71:O71)</f>
        <v>7</v>
      </c>
      <c r="I71" s="3">
        <v>1</v>
      </c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88" t="s">
        <v>46</v>
      </c>
      <c r="Q71" s="23"/>
    </row>
    <row r="72" spans="1:17" s="6" customFormat="1" ht="76.5" x14ac:dyDescent="0.25">
      <c r="A72" s="57">
        <v>43</v>
      </c>
      <c r="B72" s="3" t="s">
        <v>15</v>
      </c>
      <c r="C72" s="87" t="s">
        <v>169</v>
      </c>
      <c r="D72" s="87" t="s">
        <v>170</v>
      </c>
      <c r="E72" s="87" t="s">
        <v>173</v>
      </c>
      <c r="F72" s="87" t="s">
        <v>172</v>
      </c>
      <c r="G72" s="87" t="s">
        <v>2</v>
      </c>
      <c r="H72" s="3">
        <f t="shared" ref="H72:H73" si="12">SUM(I72:O72)</f>
        <v>1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88" t="s">
        <v>46</v>
      </c>
      <c r="Q72" s="23"/>
    </row>
    <row r="73" spans="1:17" s="6" customFormat="1" ht="38.25" x14ac:dyDescent="0.25">
      <c r="A73" s="57">
        <v>44</v>
      </c>
      <c r="B73" s="3" t="s">
        <v>16</v>
      </c>
      <c r="C73" s="87" t="s">
        <v>174</v>
      </c>
      <c r="D73" s="87" t="s">
        <v>170</v>
      </c>
      <c r="E73" s="87" t="s">
        <v>175</v>
      </c>
      <c r="F73" s="87" t="s">
        <v>176</v>
      </c>
      <c r="G73" s="87" t="s">
        <v>2</v>
      </c>
      <c r="H73" s="3">
        <f t="shared" si="12"/>
        <v>7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88" t="s">
        <v>46</v>
      </c>
      <c r="Q73" s="23"/>
    </row>
    <row r="74" spans="1:17" s="6" customFormat="1" x14ac:dyDescent="0.25">
      <c r="A74" s="57"/>
      <c r="B74" s="121" t="s">
        <v>12</v>
      </c>
      <c r="C74" s="121"/>
      <c r="D74" s="121"/>
      <c r="E74" s="121"/>
      <c r="F74" s="121"/>
      <c r="G74" s="121"/>
      <c r="H74" s="7">
        <f>SUM(H71:H73)</f>
        <v>15</v>
      </c>
      <c r="I74" s="7">
        <f t="shared" ref="I74:O74" si="13">SUM(I71:I73)</f>
        <v>3</v>
      </c>
      <c r="J74" s="7">
        <f t="shared" si="13"/>
        <v>2</v>
      </c>
      <c r="K74" s="7">
        <f t="shared" si="13"/>
        <v>2</v>
      </c>
      <c r="L74" s="7">
        <f t="shared" si="13"/>
        <v>2</v>
      </c>
      <c r="M74" s="7">
        <f t="shared" si="13"/>
        <v>2</v>
      </c>
      <c r="N74" s="7">
        <f t="shared" si="13"/>
        <v>2</v>
      </c>
      <c r="O74" s="7">
        <f t="shared" si="13"/>
        <v>2</v>
      </c>
      <c r="P74" s="9"/>
      <c r="Q74" s="23"/>
    </row>
    <row r="75" spans="1:17" s="6" customFormat="1" ht="14.25" customHeight="1" x14ac:dyDescent="0.25">
      <c r="A75" s="57"/>
      <c r="B75" s="109" t="s">
        <v>47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1"/>
      <c r="Q75" s="23"/>
    </row>
    <row r="76" spans="1:17" s="6" customFormat="1" ht="38.25" x14ac:dyDescent="0.25">
      <c r="A76" s="57">
        <v>45</v>
      </c>
      <c r="B76" s="3" t="s">
        <v>10</v>
      </c>
      <c r="C76" s="87" t="s">
        <v>72</v>
      </c>
      <c r="D76" s="87" t="s">
        <v>180</v>
      </c>
      <c r="E76" s="87" t="s">
        <v>181</v>
      </c>
      <c r="F76" s="87" t="s">
        <v>48</v>
      </c>
      <c r="G76" s="87" t="s">
        <v>3</v>
      </c>
      <c r="H76" s="2">
        <f>SUM(I76:O76)</f>
        <v>531</v>
      </c>
      <c r="I76" s="3">
        <v>519</v>
      </c>
      <c r="J76" s="3">
        <v>11</v>
      </c>
      <c r="K76" s="3">
        <v>1</v>
      </c>
      <c r="L76" s="3">
        <v>0</v>
      </c>
      <c r="M76" s="3">
        <v>0</v>
      </c>
      <c r="N76" s="3">
        <v>0</v>
      </c>
      <c r="O76" s="3">
        <v>0</v>
      </c>
      <c r="P76" s="10" t="s">
        <v>46</v>
      </c>
      <c r="Q76" s="23"/>
    </row>
    <row r="77" spans="1:17" s="6" customFormat="1" ht="14.25" customHeight="1" x14ac:dyDescent="0.25">
      <c r="A77" s="57"/>
      <c r="B77" s="125" t="s">
        <v>12</v>
      </c>
      <c r="C77" s="126"/>
      <c r="D77" s="126"/>
      <c r="E77" s="126"/>
      <c r="F77" s="126"/>
      <c r="G77" s="127"/>
      <c r="H77" s="7">
        <f>SUM(H76:H76)</f>
        <v>531</v>
      </c>
      <c r="I77" s="7">
        <f t="shared" ref="I77:O77" si="14">SUM(I76:I76)</f>
        <v>519</v>
      </c>
      <c r="J77" s="7">
        <f t="shared" si="14"/>
        <v>11</v>
      </c>
      <c r="K77" s="7">
        <f t="shared" si="14"/>
        <v>1</v>
      </c>
      <c r="L77" s="7">
        <f t="shared" si="14"/>
        <v>0</v>
      </c>
      <c r="M77" s="7">
        <f t="shared" si="14"/>
        <v>0</v>
      </c>
      <c r="N77" s="7">
        <f t="shared" si="14"/>
        <v>0</v>
      </c>
      <c r="O77" s="7">
        <f t="shared" si="14"/>
        <v>0</v>
      </c>
      <c r="P77" s="28"/>
      <c r="Q77" s="23"/>
    </row>
    <row r="78" spans="1:17" s="6" customFormat="1" ht="14.25" customHeight="1" x14ac:dyDescent="0.25">
      <c r="A78" s="57"/>
      <c r="B78" s="109" t="s">
        <v>24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1"/>
      <c r="Q78" s="23"/>
    </row>
    <row r="79" spans="1:17" ht="102" x14ac:dyDescent="0.25">
      <c r="A79" s="57">
        <v>46</v>
      </c>
      <c r="B79" s="3" t="s">
        <v>10</v>
      </c>
      <c r="C79" s="87" t="s">
        <v>303</v>
      </c>
      <c r="D79" s="87" t="s">
        <v>182</v>
      </c>
      <c r="E79" s="87" t="s">
        <v>183</v>
      </c>
      <c r="F79" s="87" t="s">
        <v>184</v>
      </c>
      <c r="G79" s="87" t="s">
        <v>2</v>
      </c>
      <c r="H79" s="3">
        <f>SUM(I79:O79)</f>
        <v>40</v>
      </c>
      <c r="I79" s="5">
        <v>0</v>
      </c>
      <c r="J79" s="5">
        <v>40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0" t="s">
        <v>46</v>
      </c>
      <c r="Q79" s="23"/>
    </row>
    <row r="80" spans="1:17" s="6" customFormat="1" ht="13.5" customHeight="1" x14ac:dyDescent="0.25">
      <c r="A80" s="57"/>
      <c r="B80" s="125" t="s">
        <v>12</v>
      </c>
      <c r="C80" s="126"/>
      <c r="D80" s="126"/>
      <c r="E80" s="126"/>
      <c r="F80" s="126"/>
      <c r="G80" s="127"/>
      <c r="H80" s="7">
        <f>SUM(H79)</f>
        <v>40</v>
      </c>
      <c r="I80" s="7">
        <f t="shared" ref="I80:O80" si="15">SUM(I79)</f>
        <v>0</v>
      </c>
      <c r="J80" s="7">
        <f t="shared" si="15"/>
        <v>40</v>
      </c>
      <c r="K80" s="7">
        <f t="shared" si="15"/>
        <v>0</v>
      </c>
      <c r="L80" s="7">
        <f t="shared" si="15"/>
        <v>0</v>
      </c>
      <c r="M80" s="7">
        <f t="shared" si="15"/>
        <v>0</v>
      </c>
      <c r="N80" s="7">
        <f t="shared" si="15"/>
        <v>0</v>
      </c>
      <c r="O80" s="7">
        <f t="shared" si="15"/>
        <v>0</v>
      </c>
      <c r="P80" s="28"/>
      <c r="Q80" s="23"/>
    </row>
    <row r="81" spans="1:17" s="6" customFormat="1" ht="14.25" customHeight="1" x14ac:dyDescent="0.25">
      <c r="A81" s="57"/>
      <c r="B81" s="109" t="s">
        <v>51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1"/>
      <c r="Q81" s="23"/>
    </row>
    <row r="82" spans="1:17" s="6" customFormat="1" ht="38.25" x14ac:dyDescent="0.25">
      <c r="A82" s="57">
        <v>47</v>
      </c>
      <c r="B82" s="3" t="s">
        <v>10</v>
      </c>
      <c r="C82" s="87" t="s">
        <v>143</v>
      </c>
      <c r="D82" s="87" t="s">
        <v>200</v>
      </c>
      <c r="E82" s="87" t="s">
        <v>164</v>
      </c>
      <c r="F82" s="87" t="s">
        <v>75</v>
      </c>
      <c r="G82" s="87" t="s">
        <v>2</v>
      </c>
      <c r="H82" s="2">
        <f>SUM(I82:O82)</f>
        <v>6</v>
      </c>
      <c r="I82" s="2">
        <v>6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10" t="s">
        <v>46</v>
      </c>
      <c r="Q82" s="23"/>
    </row>
    <row r="83" spans="1:17" s="6" customFormat="1" ht="14.25" customHeight="1" x14ac:dyDescent="0.25">
      <c r="A83" s="57"/>
      <c r="B83" s="125" t="s">
        <v>12</v>
      </c>
      <c r="C83" s="126"/>
      <c r="D83" s="126"/>
      <c r="E83" s="126"/>
      <c r="F83" s="126"/>
      <c r="G83" s="127"/>
      <c r="H83" s="7">
        <f>SUM(H82)</f>
        <v>6</v>
      </c>
      <c r="I83" s="7">
        <f t="shared" ref="I83:O83" si="16">SUM(I82)</f>
        <v>6</v>
      </c>
      <c r="J83" s="7">
        <f t="shared" si="16"/>
        <v>0</v>
      </c>
      <c r="K83" s="7">
        <f t="shared" si="16"/>
        <v>0</v>
      </c>
      <c r="L83" s="7">
        <f t="shared" si="16"/>
        <v>0</v>
      </c>
      <c r="M83" s="7">
        <f t="shared" si="16"/>
        <v>0</v>
      </c>
      <c r="N83" s="7">
        <f t="shared" si="16"/>
        <v>0</v>
      </c>
      <c r="O83" s="7">
        <f t="shared" si="16"/>
        <v>0</v>
      </c>
      <c r="P83" s="28"/>
      <c r="Q83" s="23"/>
    </row>
    <row r="84" spans="1:17" s="6" customFormat="1" ht="14.25" customHeight="1" x14ac:dyDescent="0.25">
      <c r="A84" s="57"/>
      <c r="B84" s="109" t="s">
        <v>191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1"/>
      <c r="Q84" s="23"/>
    </row>
    <row r="85" spans="1:17" s="6" customFormat="1" ht="38.25" x14ac:dyDescent="0.25">
      <c r="A85" s="57">
        <v>48</v>
      </c>
      <c r="B85" s="3" t="s">
        <v>10</v>
      </c>
      <c r="C85" s="87" t="s">
        <v>193</v>
      </c>
      <c r="D85" s="87" t="s">
        <v>152</v>
      </c>
      <c r="E85" s="87" t="s">
        <v>192</v>
      </c>
      <c r="F85" s="87" t="s">
        <v>130</v>
      </c>
      <c r="G85" s="87" t="s">
        <v>2</v>
      </c>
      <c r="H85" s="3">
        <f>SUM(I85:O85)</f>
        <v>10</v>
      </c>
      <c r="I85" s="3">
        <v>0</v>
      </c>
      <c r="J85" s="3">
        <v>10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10" t="s">
        <v>46</v>
      </c>
      <c r="Q85" s="23"/>
    </row>
    <row r="86" spans="1:17" s="6" customFormat="1" ht="38.25" x14ac:dyDescent="0.25">
      <c r="A86" s="57">
        <v>49</v>
      </c>
      <c r="B86" s="3" t="s">
        <v>15</v>
      </c>
      <c r="C86" s="87" t="s">
        <v>195</v>
      </c>
      <c r="D86" s="87" t="s">
        <v>152</v>
      </c>
      <c r="E86" s="87" t="s">
        <v>196</v>
      </c>
      <c r="F86" s="87" t="s">
        <v>50</v>
      </c>
      <c r="G86" s="87" t="s">
        <v>2</v>
      </c>
      <c r="H86" s="3">
        <f t="shared" ref="H86:H87" si="17">SUM(I86:O86)</f>
        <v>5</v>
      </c>
      <c r="I86" s="3">
        <v>4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10" t="s">
        <v>46</v>
      </c>
      <c r="Q86" s="23"/>
    </row>
    <row r="87" spans="1:17" s="6" customFormat="1" ht="38.25" x14ac:dyDescent="0.25">
      <c r="A87" s="57">
        <v>50</v>
      </c>
      <c r="B87" s="4" t="s">
        <v>16</v>
      </c>
      <c r="C87" s="87" t="s">
        <v>199</v>
      </c>
      <c r="D87" s="87" t="s">
        <v>198</v>
      </c>
      <c r="E87" s="87" t="s">
        <v>197</v>
      </c>
      <c r="F87" s="87" t="s">
        <v>74</v>
      </c>
      <c r="G87" s="87" t="s">
        <v>2</v>
      </c>
      <c r="H87" s="3">
        <f t="shared" si="17"/>
        <v>4</v>
      </c>
      <c r="I87" s="3">
        <v>1</v>
      </c>
      <c r="J87" s="3">
        <v>3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10" t="s">
        <v>46</v>
      </c>
      <c r="Q87" s="23"/>
    </row>
    <row r="88" spans="1:17" s="6" customFormat="1" ht="14.25" customHeight="1" x14ac:dyDescent="0.25">
      <c r="A88" s="57"/>
      <c r="B88" s="125" t="s">
        <v>12</v>
      </c>
      <c r="C88" s="126"/>
      <c r="D88" s="126"/>
      <c r="E88" s="126"/>
      <c r="F88" s="126"/>
      <c r="G88" s="127"/>
      <c r="H88" s="7">
        <f>SUM(H85:H87)</f>
        <v>19</v>
      </c>
      <c r="I88" s="7">
        <f t="shared" ref="I88:O88" si="18">SUM(I85:I87)</f>
        <v>5</v>
      </c>
      <c r="J88" s="7">
        <f t="shared" si="18"/>
        <v>14</v>
      </c>
      <c r="K88" s="7">
        <f t="shared" si="18"/>
        <v>0</v>
      </c>
      <c r="L88" s="7">
        <f t="shared" si="18"/>
        <v>0</v>
      </c>
      <c r="M88" s="7">
        <f t="shared" si="18"/>
        <v>0</v>
      </c>
      <c r="N88" s="7">
        <f t="shared" si="18"/>
        <v>0</v>
      </c>
      <c r="O88" s="7">
        <f t="shared" si="18"/>
        <v>0</v>
      </c>
      <c r="P88" s="28"/>
      <c r="Q88" s="23"/>
    </row>
    <row r="89" spans="1:17" s="6" customFormat="1" x14ac:dyDescent="0.25">
      <c r="A89" s="57"/>
      <c r="B89" s="109" t="s">
        <v>52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1"/>
      <c r="Q89" s="23"/>
    </row>
    <row r="90" spans="1:17" s="6" customFormat="1" ht="38.25" x14ac:dyDescent="0.25">
      <c r="A90" s="57">
        <v>51</v>
      </c>
      <c r="B90" s="3" t="s">
        <v>10</v>
      </c>
      <c r="C90" s="87" t="s">
        <v>121</v>
      </c>
      <c r="D90" s="87" t="s">
        <v>76</v>
      </c>
      <c r="E90" s="87" t="s">
        <v>122</v>
      </c>
      <c r="F90" s="87" t="s">
        <v>123</v>
      </c>
      <c r="G90" s="87" t="s">
        <v>2</v>
      </c>
      <c r="H90" s="3">
        <f>SUM(I90:O90)</f>
        <v>10</v>
      </c>
      <c r="I90" s="2">
        <v>10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10" t="s">
        <v>46</v>
      </c>
      <c r="Q90" s="23"/>
    </row>
    <row r="91" spans="1:17" s="6" customFormat="1" ht="38.25" x14ac:dyDescent="0.25">
      <c r="A91" s="57">
        <v>52</v>
      </c>
      <c r="B91" s="3" t="s">
        <v>15</v>
      </c>
      <c r="C91" s="87" t="s">
        <v>203</v>
      </c>
      <c r="D91" s="87" t="s">
        <v>170</v>
      </c>
      <c r="E91" s="87" t="s">
        <v>204</v>
      </c>
      <c r="F91" s="87" t="s">
        <v>205</v>
      </c>
      <c r="G91" s="87" t="s">
        <v>2</v>
      </c>
      <c r="H91" s="3">
        <f t="shared" ref="H91:H92" si="19">SUM(I91:O91)</f>
        <v>2</v>
      </c>
      <c r="I91" s="2">
        <v>2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10" t="s">
        <v>46</v>
      </c>
      <c r="Q91" s="23"/>
    </row>
    <row r="92" spans="1:17" s="6" customFormat="1" ht="38.25" x14ac:dyDescent="0.25">
      <c r="A92" s="57">
        <v>53</v>
      </c>
      <c r="B92" s="4" t="s">
        <v>16</v>
      </c>
      <c r="C92" s="87" t="s">
        <v>207</v>
      </c>
      <c r="D92" s="87" t="s">
        <v>210</v>
      </c>
      <c r="E92" s="87" t="s">
        <v>208</v>
      </c>
      <c r="F92" s="87" t="s">
        <v>209</v>
      </c>
      <c r="G92" s="87" t="s">
        <v>3</v>
      </c>
      <c r="H92" s="3">
        <f t="shared" si="19"/>
        <v>1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10" t="s">
        <v>46</v>
      </c>
      <c r="Q92" s="23"/>
    </row>
    <row r="93" spans="1:17" s="6" customFormat="1" x14ac:dyDescent="0.25">
      <c r="A93" s="57"/>
      <c r="B93" s="125" t="s">
        <v>12</v>
      </c>
      <c r="C93" s="126"/>
      <c r="D93" s="126"/>
      <c r="E93" s="126"/>
      <c r="F93" s="126"/>
      <c r="G93" s="127"/>
      <c r="H93" s="7">
        <f>SUM(H90:H92)</f>
        <v>13</v>
      </c>
      <c r="I93" s="7">
        <f t="shared" ref="I93:O93" si="20">SUM(I90:I92)</f>
        <v>13</v>
      </c>
      <c r="J93" s="7">
        <f t="shared" si="20"/>
        <v>0</v>
      </c>
      <c r="K93" s="7">
        <f t="shared" si="20"/>
        <v>0</v>
      </c>
      <c r="L93" s="7">
        <f t="shared" si="20"/>
        <v>0</v>
      </c>
      <c r="M93" s="7">
        <f t="shared" si="20"/>
        <v>0</v>
      </c>
      <c r="N93" s="7">
        <f t="shared" si="20"/>
        <v>0</v>
      </c>
      <c r="O93" s="7">
        <f t="shared" si="20"/>
        <v>0</v>
      </c>
      <c r="P93" s="28"/>
      <c r="Q93" s="23"/>
    </row>
    <row r="94" spans="1:17" s="6" customFormat="1" x14ac:dyDescent="0.25">
      <c r="A94" s="57"/>
      <c r="B94" s="109" t="s">
        <v>240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1"/>
      <c r="Q94" s="23"/>
    </row>
    <row r="95" spans="1:17" s="6" customFormat="1" ht="38.25" x14ac:dyDescent="0.25">
      <c r="A95" s="57">
        <v>54</v>
      </c>
      <c r="B95" s="3" t="s">
        <v>10</v>
      </c>
      <c r="C95" s="87" t="s">
        <v>241</v>
      </c>
      <c r="D95" s="87" t="s">
        <v>200</v>
      </c>
      <c r="E95" s="87" t="s">
        <v>242</v>
      </c>
      <c r="F95" s="87" t="s">
        <v>75</v>
      </c>
      <c r="G95" s="87" t="s">
        <v>243</v>
      </c>
      <c r="H95" s="2">
        <f>SUM(I95:O95)</f>
        <v>9</v>
      </c>
      <c r="I95" s="2">
        <v>4</v>
      </c>
      <c r="J95" s="2">
        <v>5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10" t="s">
        <v>46</v>
      </c>
      <c r="Q95" s="23"/>
    </row>
    <row r="96" spans="1:17" s="6" customFormat="1" x14ac:dyDescent="0.25">
      <c r="A96" s="57"/>
      <c r="B96" s="121" t="s">
        <v>12</v>
      </c>
      <c r="C96" s="121"/>
      <c r="D96" s="121"/>
      <c r="E96" s="121"/>
      <c r="F96" s="121"/>
      <c r="G96" s="121"/>
      <c r="H96" s="7">
        <f>SUM(H95)</f>
        <v>9</v>
      </c>
      <c r="I96" s="7">
        <f t="shared" ref="I96:O96" si="21">SUM(I95)</f>
        <v>4</v>
      </c>
      <c r="J96" s="7">
        <f t="shared" si="21"/>
        <v>5</v>
      </c>
      <c r="K96" s="7">
        <f t="shared" si="21"/>
        <v>0</v>
      </c>
      <c r="L96" s="7">
        <f t="shared" si="21"/>
        <v>0</v>
      </c>
      <c r="M96" s="7">
        <f t="shared" si="21"/>
        <v>0</v>
      </c>
      <c r="N96" s="7">
        <f t="shared" si="21"/>
        <v>0</v>
      </c>
      <c r="O96" s="7">
        <f t="shared" si="21"/>
        <v>0</v>
      </c>
      <c r="P96" s="28"/>
      <c r="Q96" s="23"/>
    </row>
    <row r="97" spans="1:17" s="6" customFormat="1" x14ac:dyDescent="0.25">
      <c r="A97" s="57"/>
      <c r="B97" s="120" t="s">
        <v>34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23"/>
    </row>
    <row r="98" spans="1:17" s="6" customFormat="1" ht="24.75" customHeight="1" x14ac:dyDescent="0.25">
      <c r="A98" s="158">
        <v>55</v>
      </c>
      <c r="B98" s="141" t="s">
        <v>10</v>
      </c>
      <c r="C98" s="142" t="s">
        <v>85</v>
      </c>
      <c r="D98" s="133" t="s">
        <v>757</v>
      </c>
      <c r="E98" s="2" t="s">
        <v>84</v>
      </c>
      <c r="F98" s="2" t="s">
        <v>747</v>
      </c>
      <c r="G98" s="133" t="s">
        <v>758</v>
      </c>
      <c r="H98" s="2">
        <f>SUM(I98:O98)</f>
        <v>100</v>
      </c>
      <c r="I98" s="2">
        <v>70</v>
      </c>
      <c r="J98" s="2">
        <v>30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96" t="s">
        <v>82</v>
      </c>
      <c r="Q98" s="23"/>
    </row>
    <row r="99" spans="1:17" s="6" customFormat="1" ht="27" customHeight="1" x14ac:dyDescent="0.25">
      <c r="A99" s="158"/>
      <c r="B99" s="141"/>
      <c r="C99" s="142"/>
      <c r="D99" s="133"/>
      <c r="E99" s="2" t="s">
        <v>90</v>
      </c>
      <c r="F99" s="17" t="s">
        <v>748</v>
      </c>
      <c r="G99" s="133"/>
      <c r="H99" s="2">
        <f t="shared" ref="H99" si="22">SUM(I99:O99)</f>
        <v>58</v>
      </c>
      <c r="I99" s="2">
        <v>16</v>
      </c>
      <c r="J99" s="2">
        <v>14</v>
      </c>
      <c r="K99" s="2">
        <v>14</v>
      </c>
      <c r="L99" s="2">
        <v>14</v>
      </c>
      <c r="M99" s="2">
        <v>0</v>
      </c>
      <c r="N99" s="2">
        <v>0</v>
      </c>
      <c r="O99" s="2">
        <v>0</v>
      </c>
      <c r="P99" s="96" t="s">
        <v>82</v>
      </c>
      <c r="Q99" s="23"/>
    </row>
    <row r="100" spans="1:17" s="6" customFormat="1" ht="38.25" x14ac:dyDescent="0.25">
      <c r="A100" s="57">
        <v>56</v>
      </c>
      <c r="B100" s="3" t="s">
        <v>15</v>
      </c>
      <c r="C100" s="2" t="s">
        <v>244</v>
      </c>
      <c r="D100" s="2" t="s">
        <v>245</v>
      </c>
      <c r="E100" s="2" t="s">
        <v>246</v>
      </c>
      <c r="F100" s="17" t="s">
        <v>247</v>
      </c>
      <c r="G100" s="2" t="s">
        <v>3</v>
      </c>
      <c r="H100" s="2">
        <f>SUM(I100:O100)</f>
        <v>360</v>
      </c>
      <c r="I100" s="2">
        <v>0</v>
      </c>
      <c r="J100" s="2">
        <v>90</v>
      </c>
      <c r="K100" s="2">
        <v>135</v>
      </c>
      <c r="L100" s="2">
        <v>135</v>
      </c>
      <c r="M100" s="2">
        <v>0</v>
      </c>
      <c r="N100" s="2">
        <v>0</v>
      </c>
      <c r="O100" s="2">
        <v>0</v>
      </c>
      <c r="P100" s="10" t="s">
        <v>46</v>
      </c>
      <c r="Q100" s="23"/>
    </row>
    <row r="101" spans="1:17" s="6" customFormat="1" x14ac:dyDescent="0.25">
      <c r="A101" s="57"/>
      <c r="B101" s="121" t="s">
        <v>12</v>
      </c>
      <c r="C101" s="121"/>
      <c r="D101" s="121"/>
      <c r="E101" s="121"/>
      <c r="F101" s="121"/>
      <c r="G101" s="121"/>
      <c r="H101" s="7">
        <f t="shared" ref="H101:O101" si="23">SUM(H98:H100)</f>
        <v>518</v>
      </c>
      <c r="I101" s="7">
        <f t="shared" si="23"/>
        <v>86</v>
      </c>
      <c r="J101" s="7">
        <f t="shared" si="23"/>
        <v>134</v>
      </c>
      <c r="K101" s="7">
        <f t="shared" si="23"/>
        <v>149</v>
      </c>
      <c r="L101" s="7">
        <f t="shared" si="23"/>
        <v>149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28"/>
      <c r="Q101" s="23"/>
    </row>
    <row r="102" spans="1:17" s="6" customFormat="1" x14ac:dyDescent="0.25">
      <c r="A102" s="57"/>
      <c r="B102" s="120" t="s">
        <v>55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23"/>
    </row>
    <row r="103" spans="1:17" s="6" customFormat="1" ht="38.25" x14ac:dyDescent="0.25">
      <c r="A103" s="57">
        <v>57</v>
      </c>
      <c r="B103" s="3" t="s">
        <v>10</v>
      </c>
      <c r="C103" s="2" t="s">
        <v>155</v>
      </c>
      <c r="D103" s="2" t="s">
        <v>76</v>
      </c>
      <c r="E103" s="2" t="s">
        <v>252</v>
      </c>
      <c r="F103" s="2" t="s">
        <v>49</v>
      </c>
      <c r="G103" s="2" t="s">
        <v>2</v>
      </c>
      <c r="H103" s="2">
        <f>SUM(I103:O103)</f>
        <v>40</v>
      </c>
      <c r="I103" s="3">
        <v>30</v>
      </c>
      <c r="J103" s="3">
        <v>10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10" t="s">
        <v>46</v>
      </c>
      <c r="Q103" s="23"/>
    </row>
    <row r="104" spans="1:17" s="6" customFormat="1" ht="38.25" x14ac:dyDescent="0.25">
      <c r="A104" s="57">
        <v>58</v>
      </c>
      <c r="B104" s="3" t="s">
        <v>15</v>
      </c>
      <c r="C104" s="2" t="s">
        <v>149</v>
      </c>
      <c r="D104" s="2" t="s">
        <v>73</v>
      </c>
      <c r="E104" s="2" t="s">
        <v>63</v>
      </c>
      <c r="F104" s="2" t="s">
        <v>253</v>
      </c>
      <c r="G104" s="2" t="s">
        <v>2</v>
      </c>
      <c r="H104" s="2">
        <f>SUM(I104:O104)</f>
        <v>20</v>
      </c>
      <c r="I104" s="3">
        <v>15</v>
      </c>
      <c r="J104" s="3">
        <v>5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10" t="s">
        <v>46</v>
      </c>
      <c r="Q104" s="23"/>
    </row>
    <row r="105" spans="1:17" s="6" customFormat="1" x14ac:dyDescent="0.25">
      <c r="A105" s="57"/>
      <c r="B105" s="121" t="s">
        <v>12</v>
      </c>
      <c r="C105" s="121"/>
      <c r="D105" s="121"/>
      <c r="E105" s="121"/>
      <c r="F105" s="121"/>
      <c r="G105" s="121"/>
      <c r="H105" s="7">
        <f>SUM(H103:H104)</f>
        <v>60</v>
      </c>
      <c r="I105" s="7">
        <f t="shared" ref="I105:O105" si="24">SUM(I103:I104)</f>
        <v>45</v>
      </c>
      <c r="J105" s="7">
        <f t="shared" si="24"/>
        <v>15</v>
      </c>
      <c r="K105" s="7">
        <f t="shared" si="24"/>
        <v>0</v>
      </c>
      <c r="L105" s="7">
        <f t="shared" si="24"/>
        <v>0</v>
      </c>
      <c r="M105" s="7">
        <f t="shared" si="24"/>
        <v>0</v>
      </c>
      <c r="N105" s="7">
        <f t="shared" si="24"/>
        <v>0</v>
      </c>
      <c r="O105" s="7">
        <f t="shared" si="24"/>
        <v>0</v>
      </c>
      <c r="P105" s="28"/>
      <c r="Q105" s="23"/>
    </row>
    <row r="106" spans="1:17" s="6" customFormat="1" x14ac:dyDescent="0.25">
      <c r="A106" s="57"/>
      <c r="B106" s="120" t="s">
        <v>64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23"/>
    </row>
    <row r="107" spans="1:17" s="6" customFormat="1" ht="38.25" x14ac:dyDescent="0.25">
      <c r="A107" s="57">
        <v>59</v>
      </c>
      <c r="B107" s="3" t="s">
        <v>10</v>
      </c>
      <c r="C107" s="87" t="s">
        <v>156</v>
      </c>
      <c r="D107" s="87" t="s">
        <v>62</v>
      </c>
      <c r="E107" s="87" t="s">
        <v>258</v>
      </c>
      <c r="F107" s="87" t="s">
        <v>49</v>
      </c>
      <c r="G107" s="87" t="s">
        <v>2</v>
      </c>
      <c r="H107" s="2">
        <f>SUM(I107:O107)</f>
        <v>20</v>
      </c>
      <c r="I107" s="2">
        <v>0</v>
      </c>
      <c r="J107" s="2">
        <v>8</v>
      </c>
      <c r="K107" s="2">
        <v>8</v>
      </c>
      <c r="L107" s="2">
        <v>1</v>
      </c>
      <c r="M107" s="2">
        <v>1</v>
      </c>
      <c r="N107" s="2">
        <v>1</v>
      </c>
      <c r="O107" s="2">
        <v>1</v>
      </c>
      <c r="P107" s="10" t="s">
        <v>46</v>
      </c>
      <c r="Q107" s="23"/>
    </row>
    <row r="108" spans="1:17" s="6" customFormat="1" x14ac:dyDescent="0.25">
      <c r="A108" s="57"/>
      <c r="B108" s="121" t="s">
        <v>12</v>
      </c>
      <c r="C108" s="121"/>
      <c r="D108" s="121"/>
      <c r="E108" s="121"/>
      <c r="F108" s="121"/>
      <c r="G108" s="121"/>
      <c r="H108" s="7">
        <f>SUM(H107)</f>
        <v>20</v>
      </c>
      <c r="I108" s="7">
        <f t="shared" ref="I108:O108" si="25">SUM(I107)</f>
        <v>0</v>
      </c>
      <c r="J108" s="7">
        <f t="shared" si="25"/>
        <v>8</v>
      </c>
      <c r="K108" s="7">
        <f t="shared" si="25"/>
        <v>8</v>
      </c>
      <c r="L108" s="7">
        <f t="shared" si="25"/>
        <v>1</v>
      </c>
      <c r="M108" s="7">
        <f t="shared" si="25"/>
        <v>1</v>
      </c>
      <c r="N108" s="7">
        <f t="shared" si="25"/>
        <v>1</v>
      </c>
      <c r="O108" s="7">
        <f t="shared" si="25"/>
        <v>1</v>
      </c>
      <c r="P108" s="28"/>
      <c r="Q108" s="23"/>
    </row>
    <row r="109" spans="1:17" s="6" customFormat="1" x14ac:dyDescent="0.25">
      <c r="A109" s="57"/>
      <c r="B109" s="120" t="s">
        <v>35</v>
      </c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23"/>
    </row>
    <row r="110" spans="1:17" s="6" customFormat="1" ht="57.75" customHeight="1" x14ac:dyDescent="0.25">
      <c r="A110" s="57">
        <v>60</v>
      </c>
      <c r="B110" s="97" t="s">
        <v>10</v>
      </c>
      <c r="C110" s="118" t="s">
        <v>769</v>
      </c>
      <c r="D110" s="87" t="s">
        <v>151</v>
      </c>
      <c r="E110" s="118" t="s">
        <v>94</v>
      </c>
      <c r="F110" s="118" t="s">
        <v>56</v>
      </c>
      <c r="G110" s="87" t="s">
        <v>3</v>
      </c>
      <c r="H110" s="134">
        <f>SUM(I110:O110)</f>
        <v>575</v>
      </c>
      <c r="I110" s="134">
        <v>32</v>
      </c>
      <c r="J110" s="134">
        <v>106</v>
      </c>
      <c r="K110" s="134">
        <v>291</v>
      </c>
      <c r="L110" s="134">
        <v>146</v>
      </c>
      <c r="M110" s="134">
        <v>0</v>
      </c>
      <c r="N110" s="134">
        <v>0</v>
      </c>
      <c r="O110" s="134">
        <v>0</v>
      </c>
      <c r="P110" s="136" t="s">
        <v>724</v>
      </c>
      <c r="Q110" s="23"/>
    </row>
    <row r="111" spans="1:17" s="6" customFormat="1" ht="33.75" customHeight="1" x14ac:dyDescent="0.25">
      <c r="A111" s="57"/>
      <c r="B111" s="46"/>
      <c r="C111" s="119"/>
      <c r="D111" s="87" t="s">
        <v>756</v>
      </c>
      <c r="E111" s="119"/>
      <c r="F111" s="119"/>
      <c r="G111" s="87" t="s">
        <v>2</v>
      </c>
      <c r="H111" s="135"/>
      <c r="I111" s="135"/>
      <c r="J111" s="135"/>
      <c r="K111" s="135"/>
      <c r="L111" s="135"/>
      <c r="M111" s="135"/>
      <c r="N111" s="135"/>
      <c r="O111" s="135"/>
      <c r="P111" s="137"/>
      <c r="Q111" s="23"/>
    </row>
    <row r="112" spans="1:17" s="6" customFormat="1" x14ac:dyDescent="0.25">
      <c r="A112" s="57"/>
      <c r="B112" s="121" t="s">
        <v>12</v>
      </c>
      <c r="C112" s="121"/>
      <c r="D112" s="121"/>
      <c r="E112" s="121"/>
      <c r="F112" s="121"/>
      <c r="G112" s="121"/>
      <c r="H112" s="85">
        <f>SUM(H110)</f>
        <v>575</v>
      </c>
      <c r="I112" s="85">
        <f t="shared" ref="I112:O112" si="26">SUM(I110)</f>
        <v>32</v>
      </c>
      <c r="J112" s="85">
        <f t="shared" si="26"/>
        <v>106</v>
      </c>
      <c r="K112" s="85">
        <f t="shared" si="26"/>
        <v>291</v>
      </c>
      <c r="L112" s="85">
        <f t="shared" si="26"/>
        <v>146</v>
      </c>
      <c r="M112" s="85">
        <f t="shared" si="26"/>
        <v>0</v>
      </c>
      <c r="N112" s="85">
        <f t="shared" si="26"/>
        <v>0</v>
      </c>
      <c r="O112" s="85">
        <f t="shared" si="26"/>
        <v>0</v>
      </c>
      <c r="P112" s="18"/>
      <c r="Q112" s="23"/>
    </row>
    <row r="113" spans="1:17" s="6" customFormat="1" x14ac:dyDescent="0.25">
      <c r="A113" s="57"/>
      <c r="B113" s="120" t="s">
        <v>57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23"/>
    </row>
    <row r="114" spans="1:17" s="6" customFormat="1" ht="51" x14ac:dyDescent="0.25">
      <c r="A114" s="57">
        <v>61</v>
      </c>
      <c r="B114" s="3" t="s">
        <v>10</v>
      </c>
      <c r="C114" s="87" t="s">
        <v>127</v>
      </c>
      <c r="D114" s="87" t="s">
        <v>62</v>
      </c>
      <c r="E114" s="87" t="s">
        <v>128</v>
      </c>
      <c r="F114" s="87" t="s">
        <v>50</v>
      </c>
      <c r="G114" s="2" t="s">
        <v>2</v>
      </c>
      <c r="H114" s="3">
        <f>SUM(I114:O114)</f>
        <v>33</v>
      </c>
      <c r="I114" s="3">
        <v>33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10" t="s">
        <v>46</v>
      </c>
      <c r="Q114" s="23"/>
    </row>
    <row r="115" spans="1:17" s="6" customFormat="1" ht="38.25" x14ac:dyDescent="0.25">
      <c r="A115" s="57">
        <v>62</v>
      </c>
      <c r="B115" s="3" t="s">
        <v>15</v>
      </c>
      <c r="C115" s="87" t="s">
        <v>260</v>
      </c>
      <c r="D115" s="87" t="s">
        <v>133</v>
      </c>
      <c r="E115" s="87" t="s">
        <v>129</v>
      </c>
      <c r="F115" s="87" t="s">
        <v>130</v>
      </c>
      <c r="G115" s="2" t="s">
        <v>2</v>
      </c>
      <c r="H115" s="3">
        <f>SUM(I115:O115)</f>
        <v>3</v>
      </c>
      <c r="I115" s="3">
        <v>3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10" t="s">
        <v>46</v>
      </c>
      <c r="Q115" s="23"/>
    </row>
    <row r="116" spans="1:17" s="6" customFormat="1" ht="38.25" x14ac:dyDescent="0.25">
      <c r="A116" s="57">
        <v>63</v>
      </c>
      <c r="B116" s="3" t="s">
        <v>16</v>
      </c>
      <c r="C116" s="87" t="s">
        <v>733</v>
      </c>
      <c r="D116" s="87" t="s">
        <v>170</v>
      </c>
      <c r="E116" s="87" t="s">
        <v>129</v>
      </c>
      <c r="F116" s="87" t="s">
        <v>132</v>
      </c>
      <c r="G116" s="2" t="s">
        <v>2</v>
      </c>
      <c r="H116" s="3">
        <f>SUM(I116:O116)</f>
        <v>4</v>
      </c>
      <c r="I116" s="3">
        <v>4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10" t="s">
        <v>46</v>
      </c>
      <c r="Q116" s="23"/>
    </row>
    <row r="117" spans="1:17" s="6" customFormat="1" ht="16.5" customHeight="1" x14ac:dyDescent="0.25">
      <c r="A117" s="57"/>
      <c r="B117" s="121" t="s">
        <v>12</v>
      </c>
      <c r="C117" s="121"/>
      <c r="D117" s="121"/>
      <c r="E117" s="121"/>
      <c r="F117" s="121"/>
      <c r="G117" s="121"/>
      <c r="H117" s="85">
        <f>SUM(H114:H116)</f>
        <v>40</v>
      </c>
      <c r="I117" s="85">
        <f t="shared" ref="I117:O117" si="27">SUM(I114:I116)</f>
        <v>40</v>
      </c>
      <c r="J117" s="85">
        <f t="shared" si="27"/>
        <v>0</v>
      </c>
      <c r="K117" s="85">
        <f t="shared" si="27"/>
        <v>0</v>
      </c>
      <c r="L117" s="85">
        <f t="shared" si="27"/>
        <v>0</v>
      </c>
      <c r="M117" s="85">
        <f t="shared" si="27"/>
        <v>0</v>
      </c>
      <c r="N117" s="85">
        <f t="shared" si="27"/>
        <v>0</v>
      </c>
      <c r="O117" s="85">
        <f t="shared" si="27"/>
        <v>0</v>
      </c>
      <c r="P117" s="18"/>
      <c r="Q117" s="23"/>
    </row>
    <row r="118" spans="1:17" s="6" customFormat="1" x14ac:dyDescent="0.25">
      <c r="A118" s="57"/>
      <c r="B118" s="109" t="s">
        <v>58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1"/>
      <c r="Q118" s="23"/>
    </row>
    <row r="119" spans="1:17" s="6" customFormat="1" ht="51" x14ac:dyDescent="0.25">
      <c r="A119" s="57">
        <v>64</v>
      </c>
      <c r="B119" s="3" t="s">
        <v>10</v>
      </c>
      <c r="C119" s="87" t="s">
        <v>299</v>
      </c>
      <c r="D119" s="87" t="s">
        <v>119</v>
      </c>
      <c r="E119" s="87" t="s">
        <v>134</v>
      </c>
      <c r="F119" s="87" t="s">
        <v>135</v>
      </c>
      <c r="G119" s="87" t="s">
        <v>2</v>
      </c>
      <c r="H119" s="3">
        <f>SUM(I119:O119)</f>
        <v>72</v>
      </c>
      <c r="I119" s="3">
        <v>0</v>
      </c>
      <c r="J119" s="3">
        <v>0</v>
      </c>
      <c r="K119" s="3">
        <v>23</v>
      </c>
      <c r="L119" s="3">
        <v>17</v>
      </c>
      <c r="M119" s="3">
        <v>14</v>
      </c>
      <c r="N119" s="3">
        <v>9</v>
      </c>
      <c r="O119" s="3">
        <v>9</v>
      </c>
      <c r="P119" s="10" t="s">
        <v>46</v>
      </c>
      <c r="Q119" s="23"/>
    </row>
    <row r="120" spans="1:17" s="6" customFormat="1" x14ac:dyDescent="0.25">
      <c r="A120" s="57"/>
      <c r="B120" s="121" t="s">
        <v>12</v>
      </c>
      <c r="C120" s="121"/>
      <c r="D120" s="121"/>
      <c r="E120" s="121"/>
      <c r="F120" s="121"/>
      <c r="G120" s="121"/>
      <c r="H120" s="85">
        <f>SUM(H119:H119)</f>
        <v>72</v>
      </c>
      <c r="I120" s="85">
        <f t="shared" ref="I120:O120" si="28">SUM(I119:I119)</f>
        <v>0</v>
      </c>
      <c r="J120" s="85">
        <f t="shared" si="28"/>
        <v>0</v>
      </c>
      <c r="K120" s="85">
        <f t="shared" si="28"/>
        <v>23</v>
      </c>
      <c r="L120" s="85">
        <f t="shared" si="28"/>
        <v>17</v>
      </c>
      <c r="M120" s="85">
        <f t="shared" si="28"/>
        <v>14</v>
      </c>
      <c r="N120" s="85">
        <f t="shared" si="28"/>
        <v>9</v>
      </c>
      <c r="O120" s="85">
        <f t="shared" si="28"/>
        <v>9</v>
      </c>
      <c r="P120" s="18"/>
      <c r="Q120" s="23"/>
    </row>
    <row r="121" spans="1:17" s="6" customFormat="1" x14ac:dyDescent="0.25">
      <c r="A121" s="57"/>
      <c r="B121" s="120" t="s">
        <v>661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23"/>
    </row>
    <row r="122" spans="1:17" s="6" customFormat="1" ht="63.75" x14ac:dyDescent="0.25">
      <c r="A122" s="57">
        <v>65</v>
      </c>
      <c r="B122" s="3" t="s">
        <v>10</v>
      </c>
      <c r="C122" s="87" t="s">
        <v>734</v>
      </c>
      <c r="D122" s="87" t="s">
        <v>119</v>
      </c>
      <c r="E122" s="87" t="s">
        <v>163</v>
      </c>
      <c r="F122" s="87" t="s">
        <v>270</v>
      </c>
      <c r="G122" s="87" t="s">
        <v>2</v>
      </c>
      <c r="H122" s="3">
        <f>SUM(I122:O122)</f>
        <v>513</v>
      </c>
      <c r="I122" s="3">
        <v>0</v>
      </c>
      <c r="J122" s="3">
        <v>304</v>
      </c>
      <c r="K122" s="3">
        <v>209</v>
      </c>
      <c r="L122" s="3">
        <v>0</v>
      </c>
      <c r="M122" s="3">
        <v>0</v>
      </c>
      <c r="N122" s="3">
        <v>0</v>
      </c>
      <c r="O122" s="3">
        <v>0</v>
      </c>
      <c r="P122" s="10" t="s">
        <v>46</v>
      </c>
      <c r="Q122" s="23"/>
    </row>
    <row r="123" spans="1:17" s="6" customFormat="1" ht="63.75" x14ac:dyDescent="0.25">
      <c r="A123" s="57">
        <v>66</v>
      </c>
      <c r="B123" s="3" t="s">
        <v>15</v>
      </c>
      <c r="C123" s="87" t="s">
        <v>265</v>
      </c>
      <c r="D123" s="87" t="s">
        <v>267</v>
      </c>
      <c r="E123" s="87" t="s">
        <v>268</v>
      </c>
      <c r="F123" s="87" t="s">
        <v>266</v>
      </c>
      <c r="G123" s="87" t="s">
        <v>2</v>
      </c>
      <c r="H123" s="3">
        <f>SUM(I123:O123)</f>
        <v>1692</v>
      </c>
      <c r="I123" s="3">
        <v>9</v>
      </c>
      <c r="J123" s="3">
        <v>0</v>
      </c>
      <c r="K123" s="3">
        <v>558</v>
      </c>
      <c r="L123" s="3">
        <v>0</v>
      </c>
      <c r="M123" s="3">
        <v>0</v>
      </c>
      <c r="N123" s="3">
        <v>1125</v>
      </c>
      <c r="O123" s="3">
        <v>0</v>
      </c>
      <c r="P123" s="10" t="s">
        <v>46</v>
      </c>
      <c r="Q123" s="23"/>
    </row>
    <row r="124" spans="1:17" s="6" customFormat="1" x14ac:dyDescent="0.25">
      <c r="A124" s="57"/>
      <c r="B124" s="121" t="s">
        <v>12</v>
      </c>
      <c r="C124" s="121"/>
      <c r="D124" s="121"/>
      <c r="E124" s="121"/>
      <c r="F124" s="121"/>
      <c r="G124" s="121"/>
      <c r="H124" s="85">
        <f>SUM(H122:H123)</f>
        <v>2205</v>
      </c>
      <c r="I124" s="85">
        <f t="shared" ref="I124:O124" si="29">SUM(I122:I123)</f>
        <v>9</v>
      </c>
      <c r="J124" s="85">
        <f t="shared" si="29"/>
        <v>304</v>
      </c>
      <c r="K124" s="85">
        <f t="shared" si="29"/>
        <v>767</v>
      </c>
      <c r="L124" s="85">
        <f t="shared" si="29"/>
        <v>0</v>
      </c>
      <c r="M124" s="85">
        <f t="shared" si="29"/>
        <v>0</v>
      </c>
      <c r="N124" s="85">
        <f t="shared" si="29"/>
        <v>1125</v>
      </c>
      <c r="O124" s="85">
        <f t="shared" si="29"/>
        <v>0</v>
      </c>
      <c r="P124" s="10"/>
      <c r="Q124" s="23"/>
    </row>
    <row r="125" spans="1:17" s="6" customFormat="1" x14ac:dyDescent="0.25">
      <c r="A125" s="57"/>
      <c r="B125" s="120" t="s">
        <v>663</v>
      </c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23"/>
    </row>
    <row r="126" spans="1:17" s="6" customFormat="1" ht="51" x14ac:dyDescent="0.25">
      <c r="A126" s="57">
        <v>67</v>
      </c>
      <c r="B126" s="3" t="s">
        <v>10</v>
      </c>
      <c r="C126" s="87" t="s">
        <v>41</v>
      </c>
      <c r="D126" s="87" t="s">
        <v>136</v>
      </c>
      <c r="E126" s="87" t="s">
        <v>78</v>
      </c>
      <c r="F126" s="87" t="s">
        <v>68</v>
      </c>
      <c r="G126" s="87" t="s">
        <v>2</v>
      </c>
      <c r="H126" s="2">
        <f>SUM(I126:O126)</f>
        <v>140</v>
      </c>
      <c r="I126" s="2">
        <v>20</v>
      </c>
      <c r="J126" s="2">
        <v>20</v>
      </c>
      <c r="K126" s="2">
        <v>20</v>
      </c>
      <c r="L126" s="2">
        <v>20</v>
      </c>
      <c r="M126" s="2">
        <v>20</v>
      </c>
      <c r="N126" s="2">
        <v>20</v>
      </c>
      <c r="O126" s="2">
        <v>20</v>
      </c>
      <c r="P126" s="10" t="s">
        <v>46</v>
      </c>
      <c r="Q126" s="23"/>
    </row>
    <row r="127" spans="1:17" s="6" customFormat="1" ht="38.25" x14ac:dyDescent="0.25">
      <c r="A127" s="57">
        <v>68</v>
      </c>
      <c r="B127" s="3" t="s">
        <v>15</v>
      </c>
      <c r="C127" s="87" t="s">
        <v>137</v>
      </c>
      <c r="D127" s="87" t="s">
        <v>140</v>
      </c>
      <c r="E127" s="87" t="s">
        <v>138</v>
      </c>
      <c r="F127" s="87" t="s">
        <v>139</v>
      </c>
      <c r="G127" s="87" t="s">
        <v>243</v>
      </c>
      <c r="H127" s="3">
        <f>SUM(I127:O127)</f>
        <v>843</v>
      </c>
      <c r="I127" s="2">
        <v>205</v>
      </c>
      <c r="J127" s="2">
        <v>100</v>
      </c>
      <c r="K127" s="2">
        <v>152</v>
      </c>
      <c r="L127" s="2">
        <v>92</v>
      </c>
      <c r="M127" s="2">
        <v>105</v>
      </c>
      <c r="N127" s="2">
        <v>110</v>
      </c>
      <c r="O127" s="2">
        <v>79</v>
      </c>
      <c r="P127" s="10" t="s">
        <v>46</v>
      </c>
      <c r="Q127" s="23"/>
    </row>
    <row r="128" spans="1:17" s="6" customFormat="1" ht="38.25" x14ac:dyDescent="0.25">
      <c r="A128" s="57">
        <v>69</v>
      </c>
      <c r="B128" s="3" t="s">
        <v>16</v>
      </c>
      <c r="C128" s="87" t="s">
        <v>141</v>
      </c>
      <c r="D128" s="87" t="s">
        <v>271</v>
      </c>
      <c r="E128" s="87" t="s">
        <v>142</v>
      </c>
      <c r="F128" s="87" t="s">
        <v>139</v>
      </c>
      <c r="G128" s="87" t="s">
        <v>2</v>
      </c>
      <c r="H128" s="3">
        <f>SUM(I128:O128)</f>
        <v>41</v>
      </c>
      <c r="I128" s="2">
        <v>16</v>
      </c>
      <c r="J128" s="2">
        <v>11</v>
      </c>
      <c r="K128" s="2">
        <v>12</v>
      </c>
      <c r="L128" s="2">
        <v>2</v>
      </c>
      <c r="M128" s="2">
        <v>0</v>
      </c>
      <c r="N128" s="2">
        <v>0</v>
      </c>
      <c r="O128" s="2">
        <v>0</v>
      </c>
      <c r="P128" s="10" t="s">
        <v>46</v>
      </c>
      <c r="Q128" s="23"/>
    </row>
    <row r="129" spans="1:18" s="6" customFormat="1" x14ac:dyDescent="0.25">
      <c r="A129" s="57"/>
      <c r="B129" s="121" t="s">
        <v>12</v>
      </c>
      <c r="C129" s="121"/>
      <c r="D129" s="121"/>
      <c r="E129" s="121"/>
      <c r="F129" s="121"/>
      <c r="G129" s="121"/>
      <c r="H129" s="7">
        <f t="shared" ref="H129:O129" si="30">SUM(H126:H128)</f>
        <v>1024</v>
      </c>
      <c r="I129" s="7">
        <f t="shared" si="30"/>
        <v>241</v>
      </c>
      <c r="J129" s="7">
        <f t="shared" si="30"/>
        <v>131</v>
      </c>
      <c r="K129" s="7">
        <f t="shared" si="30"/>
        <v>184</v>
      </c>
      <c r="L129" s="7">
        <f t="shared" si="30"/>
        <v>114</v>
      </c>
      <c r="M129" s="7">
        <f t="shared" si="30"/>
        <v>125</v>
      </c>
      <c r="N129" s="7">
        <f t="shared" si="30"/>
        <v>130</v>
      </c>
      <c r="O129" s="7">
        <f t="shared" si="30"/>
        <v>99</v>
      </c>
      <c r="P129" s="28"/>
      <c r="Q129" s="23"/>
    </row>
    <row r="130" spans="1:18" s="6" customFormat="1" x14ac:dyDescent="0.25">
      <c r="A130" s="57"/>
      <c r="B130" s="120" t="s">
        <v>101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23"/>
    </row>
    <row r="131" spans="1:18" s="6" customFormat="1" ht="51" x14ac:dyDescent="0.25">
      <c r="A131" s="57">
        <v>70</v>
      </c>
      <c r="B131" s="3" t="s">
        <v>10</v>
      </c>
      <c r="C131" s="87" t="s">
        <v>89</v>
      </c>
      <c r="D131" s="87" t="s">
        <v>39</v>
      </c>
      <c r="E131" s="87" t="s">
        <v>88</v>
      </c>
      <c r="F131" s="87" t="s">
        <v>752</v>
      </c>
      <c r="G131" s="87" t="s">
        <v>2</v>
      </c>
      <c r="H131" s="3">
        <f>SUM(I131:O131)</f>
        <v>830</v>
      </c>
      <c r="I131" s="3">
        <v>161</v>
      </c>
      <c r="J131" s="3">
        <v>171</v>
      </c>
      <c r="K131" s="3">
        <v>227</v>
      </c>
      <c r="L131" s="3">
        <v>271</v>
      </c>
      <c r="M131" s="3">
        <v>0</v>
      </c>
      <c r="N131" s="3">
        <v>0</v>
      </c>
      <c r="O131" s="3">
        <v>0</v>
      </c>
      <c r="P131" s="88" t="s">
        <v>82</v>
      </c>
      <c r="Q131" s="23"/>
    </row>
    <row r="132" spans="1:18" s="6" customFormat="1" x14ac:dyDescent="0.25">
      <c r="A132" s="57"/>
      <c r="B132" s="125" t="s">
        <v>12</v>
      </c>
      <c r="C132" s="126"/>
      <c r="D132" s="126"/>
      <c r="E132" s="126"/>
      <c r="F132" s="126"/>
      <c r="G132" s="127"/>
      <c r="H132" s="7">
        <f>SUM(H131)</f>
        <v>830</v>
      </c>
      <c r="I132" s="7">
        <f t="shared" ref="I132:O132" si="31">SUM(I131)</f>
        <v>161</v>
      </c>
      <c r="J132" s="7">
        <f t="shared" si="31"/>
        <v>171</v>
      </c>
      <c r="K132" s="7">
        <f t="shared" si="31"/>
        <v>227</v>
      </c>
      <c r="L132" s="7">
        <f t="shared" si="31"/>
        <v>271</v>
      </c>
      <c r="M132" s="7">
        <f t="shared" si="31"/>
        <v>0</v>
      </c>
      <c r="N132" s="7">
        <f t="shared" si="31"/>
        <v>0</v>
      </c>
      <c r="O132" s="7">
        <f t="shared" si="31"/>
        <v>0</v>
      </c>
      <c r="P132" s="28"/>
      <c r="Q132" s="23"/>
    </row>
    <row r="133" spans="1:18" s="6" customFormat="1" ht="15.75" x14ac:dyDescent="0.25">
      <c r="A133" s="57"/>
      <c r="B133" s="128" t="s">
        <v>5</v>
      </c>
      <c r="C133" s="129"/>
      <c r="D133" s="129"/>
      <c r="E133" s="129"/>
      <c r="F133" s="129"/>
      <c r="G133" s="130"/>
      <c r="H133" s="29">
        <f t="shared" ref="H133:O133" si="32">SUM(H9,H14,H46,H49,H53,H56,H59,H62,H65,H69,H74,H77,H80,H83,H88,H93,H96,H101,H105,H108,H112,H117,H120,H124,H129,H132)</f>
        <v>13223</v>
      </c>
      <c r="I133" s="29">
        <f t="shared" si="32"/>
        <v>1740</v>
      </c>
      <c r="J133" s="29">
        <f t="shared" si="32"/>
        <v>1713</v>
      </c>
      <c r="K133" s="29">
        <f t="shared" si="32"/>
        <v>2740</v>
      </c>
      <c r="L133" s="29">
        <f t="shared" si="32"/>
        <v>2735</v>
      </c>
      <c r="M133" s="29">
        <f t="shared" si="32"/>
        <v>1055</v>
      </c>
      <c r="N133" s="29">
        <f t="shared" si="32"/>
        <v>2187</v>
      </c>
      <c r="O133" s="29">
        <f t="shared" si="32"/>
        <v>1053</v>
      </c>
      <c r="P133" s="30"/>
      <c r="Q133" s="26"/>
    </row>
    <row r="134" spans="1:18" s="6" customFormat="1" x14ac:dyDescent="0.25">
      <c r="A134" s="57"/>
      <c r="P134" s="19"/>
      <c r="Q134" s="122"/>
      <c r="R134" s="123"/>
    </row>
    <row r="135" spans="1:18" s="6" customFormat="1" ht="33" customHeight="1" x14ac:dyDescent="0.25">
      <c r="A135" s="57"/>
      <c r="B135" s="124" t="s">
        <v>743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23"/>
    </row>
    <row r="136" spans="1:18" s="6" customFormat="1" ht="16.5" customHeight="1" x14ac:dyDescent="0.25">
      <c r="A136" s="57"/>
      <c r="B136" s="104" t="s">
        <v>742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23"/>
    </row>
    <row r="137" spans="1:18" s="6" customFormat="1" ht="48" x14ac:dyDescent="0.25">
      <c r="A137" s="57">
        <v>71</v>
      </c>
      <c r="B137" s="49" t="s">
        <v>10</v>
      </c>
      <c r="C137" s="27" t="s">
        <v>689</v>
      </c>
      <c r="D137" s="27" t="s">
        <v>152</v>
      </c>
      <c r="E137" s="27" t="s">
        <v>63</v>
      </c>
      <c r="F137" s="27" t="s">
        <v>753</v>
      </c>
      <c r="G137" s="27" t="s">
        <v>2</v>
      </c>
      <c r="H137" s="33">
        <f>SUM(I137:O137)</f>
        <v>17</v>
      </c>
      <c r="I137" s="13">
        <v>0</v>
      </c>
      <c r="J137" s="13">
        <v>0</v>
      </c>
      <c r="K137" s="13">
        <v>12</v>
      </c>
      <c r="L137" s="13">
        <v>5</v>
      </c>
      <c r="M137" s="13">
        <v>0</v>
      </c>
      <c r="N137" s="34">
        <v>0</v>
      </c>
      <c r="O137" s="34">
        <v>0</v>
      </c>
      <c r="P137" s="54" t="s">
        <v>38</v>
      </c>
      <c r="Q137" s="23"/>
    </row>
    <row r="138" spans="1:18" s="6" customFormat="1" ht="16.5" customHeight="1" x14ac:dyDescent="0.25">
      <c r="A138" s="57"/>
      <c r="B138" s="104" t="s">
        <v>635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23"/>
    </row>
    <row r="139" spans="1:18" s="6" customFormat="1" ht="51" x14ac:dyDescent="0.25">
      <c r="A139" s="57">
        <v>72</v>
      </c>
      <c r="B139" s="31" t="s">
        <v>10</v>
      </c>
      <c r="C139" s="48" t="s">
        <v>636</v>
      </c>
      <c r="D139" s="48" t="s">
        <v>133</v>
      </c>
      <c r="E139" s="32" t="s">
        <v>735</v>
      </c>
      <c r="F139" s="27" t="s">
        <v>229</v>
      </c>
      <c r="G139" s="51" t="s">
        <v>2</v>
      </c>
      <c r="H139" s="13">
        <f>SUM(I139:O139)</f>
        <v>16</v>
      </c>
      <c r="I139" s="13">
        <v>16</v>
      </c>
      <c r="J139" s="13">
        <v>0</v>
      </c>
      <c r="K139" s="13">
        <v>0</v>
      </c>
      <c r="L139" s="13">
        <v>0</v>
      </c>
      <c r="M139" s="34">
        <v>0</v>
      </c>
      <c r="N139" s="34">
        <v>0</v>
      </c>
      <c r="O139" s="52">
        <v>0</v>
      </c>
      <c r="P139" s="50" t="s">
        <v>634</v>
      </c>
      <c r="Q139" s="23"/>
    </row>
    <row r="140" spans="1:18" s="12" customFormat="1" x14ac:dyDescent="0.25">
      <c r="A140" s="57"/>
      <c r="B140" s="104" t="s">
        <v>26</v>
      </c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23"/>
    </row>
    <row r="141" spans="1:18" s="15" customFormat="1" ht="89.25" x14ac:dyDescent="0.25">
      <c r="A141" s="57">
        <v>73</v>
      </c>
      <c r="B141" s="73" t="s">
        <v>10</v>
      </c>
      <c r="C141" s="62" t="s">
        <v>727</v>
      </c>
      <c r="D141" s="63" t="s">
        <v>273</v>
      </c>
      <c r="E141" s="63" t="s">
        <v>95</v>
      </c>
      <c r="F141" s="65" t="s">
        <v>622</v>
      </c>
      <c r="G141" s="65" t="s">
        <v>2</v>
      </c>
      <c r="H141" s="66">
        <v>1200</v>
      </c>
      <c r="I141" s="98" t="s">
        <v>99</v>
      </c>
      <c r="J141" s="99"/>
      <c r="K141" s="99"/>
      <c r="L141" s="99"/>
      <c r="M141" s="99"/>
      <c r="N141" s="99"/>
      <c r="O141" s="100"/>
      <c r="P141" s="67" t="s">
        <v>724</v>
      </c>
      <c r="Q141" s="23"/>
    </row>
    <row r="142" spans="1:18" s="15" customFormat="1" ht="241.5" customHeight="1" x14ac:dyDescent="0.25">
      <c r="A142" s="57">
        <v>74</v>
      </c>
      <c r="B142" s="3" t="s">
        <v>15</v>
      </c>
      <c r="C142" s="48" t="s">
        <v>631</v>
      </c>
      <c r="D142" s="48">
        <v>2022</v>
      </c>
      <c r="E142" s="32" t="s">
        <v>625</v>
      </c>
      <c r="F142" s="27" t="s">
        <v>630</v>
      </c>
      <c r="G142" s="51" t="s">
        <v>629</v>
      </c>
      <c r="H142" s="13">
        <f>SUM(I142:O142)</f>
        <v>60</v>
      </c>
      <c r="I142" s="13">
        <v>60</v>
      </c>
      <c r="J142" s="13">
        <v>0</v>
      </c>
      <c r="K142" s="13">
        <v>0</v>
      </c>
      <c r="L142" s="13">
        <v>0</v>
      </c>
      <c r="M142" s="34">
        <v>0</v>
      </c>
      <c r="N142" s="34">
        <v>0</v>
      </c>
      <c r="O142" s="52">
        <v>0</v>
      </c>
      <c r="P142" s="50" t="s">
        <v>732</v>
      </c>
      <c r="Q142" s="23"/>
    </row>
    <row r="143" spans="1:18" s="15" customFormat="1" ht="89.25" x14ac:dyDescent="0.25">
      <c r="A143" s="57">
        <v>75</v>
      </c>
      <c r="B143" s="3" t="s">
        <v>16</v>
      </c>
      <c r="C143" s="48" t="s">
        <v>736</v>
      </c>
      <c r="D143" s="48" t="s">
        <v>679</v>
      </c>
      <c r="E143" s="32" t="s">
        <v>717</v>
      </c>
      <c r="F143" s="27" t="s">
        <v>715</v>
      </c>
      <c r="G143" s="51" t="s">
        <v>3</v>
      </c>
      <c r="H143" s="13">
        <f>SUM(I143:O143)</f>
        <v>3659</v>
      </c>
      <c r="I143" s="13">
        <v>515</v>
      </c>
      <c r="J143" s="13">
        <v>658</v>
      </c>
      <c r="K143" s="13">
        <v>756</v>
      </c>
      <c r="L143" s="13">
        <v>865</v>
      </c>
      <c r="M143" s="34">
        <v>865</v>
      </c>
      <c r="N143" s="34">
        <v>0</v>
      </c>
      <c r="O143" s="52">
        <v>0</v>
      </c>
      <c r="P143" s="53" t="s">
        <v>716</v>
      </c>
      <c r="Q143" s="23"/>
    </row>
    <row r="144" spans="1:18" s="15" customFormat="1" ht="51" x14ac:dyDescent="0.25">
      <c r="A144" s="57">
        <v>76</v>
      </c>
      <c r="B144" s="3" t="s">
        <v>17</v>
      </c>
      <c r="C144" s="48" t="s">
        <v>718</v>
      </c>
      <c r="D144" s="48" t="s">
        <v>719</v>
      </c>
      <c r="E144" s="32" t="s">
        <v>750</v>
      </c>
      <c r="F144" s="27" t="s">
        <v>32</v>
      </c>
      <c r="G144" s="51" t="s">
        <v>2</v>
      </c>
      <c r="H144" s="46">
        <v>400</v>
      </c>
      <c r="I144" s="105" t="s">
        <v>99</v>
      </c>
      <c r="J144" s="106"/>
      <c r="K144" s="106"/>
      <c r="L144" s="106"/>
      <c r="M144" s="106"/>
      <c r="N144" s="106"/>
      <c r="O144" s="107"/>
      <c r="P144" s="53" t="s">
        <v>720</v>
      </c>
      <c r="Q144" s="23"/>
    </row>
    <row r="145" spans="1:17" s="6" customFormat="1" x14ac:dyDescent="0.25">
      <c r="A145" s="57"/>
      <c r="B145" s="104" t="s">
        <v>61</v>
      </c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23"/>
    </row>
    <row r="146" spans="1:17" s="6" customFormat="1" ht="63.75" customHeight="1" x14ac:dyDescent="0.25">
      <c r="A146" s="57">
        <v>77</v>
      </c>
      <c r="B146" s="61" t="s">
        <v>10</v>
      </c>
      <c r="C146" s="62" t="s">
        <v>105</v>
      </c>
      <c r="D146" s="63" t="s">
        <v>113</v>
      </c>
      <c r="E146" s="63" t="s">
        <v>279</v>
      </c>
      <c r="F146" s="64" t="s">
        <v>628</v>
      </c>
      <c r="G146" s="65" t="s">
        <v>32</v>
      </c>
      <c r="H146" s="66">
        <v>5460</v>
      </c>
      <c r="I146" s="98" t="s">
        <v>99</v>
      </c>
      <c r="J146" s="99"/>
      <c r="K146" s="99"/>
      <c r="L146" s="99"/>
      <c r="M146" s="99"/>
      <c r="N146" s="99"/>
      <c r="O146" s="100"/>
      <c r="P146" s="67" t="s">
        <v>166</v>
      </c>
      <c r="Q146" s="23"/>
    </row>
    <row r="147" spans="1:17" s="6" customFormat="1" x14ac:dyDescent="0.25">
      <c r="A147" s="57"/>
      <c r="B147" s="104" t="s">
        <v>623</v>
      </c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23"/>
    </row>
    <row r="148" spans="1:17" s="6" customFormat="1" ht="105" customHeight="1" x14ac:dyDescent="0.25">
      <c r="A148" s="57">
        <v>78</v>
      </c>
      <c r="B148" s="16" t="s">
        <v>10</v>
      </c>
      <c r="C148" s="2" t="s">
        <v>624</v>
      </c>
      <c r="D148" s="48">
        <v>2022</v>
      </c>
      <c r="E148" s="2" t="s">
        <v>625</v>
      </c>
      <c r="F148" s="32" t="s">
        <v>627</v>
      </c>
      <c r="G148" s="27" t="s">
        <v>626</v>
      </c>
      <c r="H148" s="33">
        <f>SUM(I148:O148)</f>
        <v>43</v>
      </c>
      <c r="I148" s="13">
        <v>43</v>
      </c>
      <c r="J148" s="13">
        <v>0</v>
      </c>
      <c r="K148" s="13">
        <v>0</v>
      </c>
      <c r="L148" s="13">
        <v>0</v>
      </c>
      <c r="M148" s="13">
        <v>0</v>
      </c>
      <c r="N148" s="34">
        <v>0</v>
      </c>
      <c r="O148" s="34">
        <v>0</v>
      </c>
      <c r="P148" s="36" t="s">
        <v>732</v>
      </c>
      <c r="Q148" s="23"/>
    </row>
    <row r="149" spans="1:17" s="6" customFormat="1" ht="36" x14ac:dyDescent="0.25">
      <c r="A149" s="57">
        <v>79</v>
      </c>
      <c r="B149" s="16" t="s">
        <v>15</v>
      </c>
      <c r="C149" s="2" t="s">
        <v>637</v>
      </c>
      <c r="D149" s="48" t="s">
        <v>67</v>
      </c>
      <c r="E149" s="2" t="s">
        <v>638</v>
      </c>
      <c r="F149" s="32" t="s">
        <v>229</v>
      </c>
      <c r="G149" s="27" t="s">
        <v>2</v>
      </c>
      <c r="H149" s="33">
        <f>SUM(I149:O149)</f>
        <v>38</v>
      </c>
      <c r="I149" s="13">
        <v>38</v>
      </c>
      <c r="J149" s="13">
        <v>0</v>
      </c>
      <c r="K149" s="13">
        <v>0</v>
      </c>
      <c r="L149" s="13">
        <v>0</v>
      </c>
      <c r="M149" s="13">
        <v>0</v>
      </c>
      <c r="N149" s="34">
        <v>0</v>
      </c>
      <c r="O149" s="34">
        <v>0</v>
      </c>
      <c r="P149" s="36" t="s">
        <v>634</v>
      </c>
      <c r="Q149" s="23"/>
    </row>
    <row r="150" spans="1:17" s="6" customFormat="1" x14ac:dyDescent="0.25">
      <c r="A150" s="57"/>
      <c r="B150" s="104" t="s">
        <v>33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23"/>
    </row>
    <row r="151" spans="1:17" s="6" customFormat="1" ht="76.5" x14ac:dyDescent="0.25">
      <c r="A151" s="57">
        <v>80</v>
      </c>
      <c r="B151" s="61" t="s">
        <v>10</v>
      </c>
      <c r="C151" s="62" t="s">
        <v>104</v>
      </c>
      <c r="D151" s="63" t="s">
        <v>766</v>
      </c>
      <c r="E151" s="63" t="s">
        <v>96</v>
      </c>
      <c r="F151" s="65" t="s">
        <v>767</v>
      </c>
      <c r="G151" s="65" t="s">
        <v>2</v>
      </c>
      <c r="H151" s="66">
        <f>SUM(I151:O151)</f>
        <v>233</v>
      </c>
      <c r="I151" s="68">
        <v>0</v>
      </c>
      <c r="J151" s="68">
        <v>45</v>
      </c>
      <c r="K151" s="68">
        <v>188</v>
      </c>
      <c r="L151" s="68">
        <v>0</v>
      </c>
      <c r="M151" s="68">
        <v>0</v>
      </c>
      <c r="N151" s="68">
        <v>0</v>
      </c>
      <c r="O151" s="68">
        <v>0</v>
      </c>
      <c r="P151" s="67" t="s">
        <v>724</v>
      </c>
      <c r="Q151" s="25"/>
    </row>
    <row r="152" spans="1:17" s="6" customFormat="1" x14ac:dyDescent="0.25">
      <c r="A152" s="57"/>
      <c r="B152" s="104" t="s">
        <v>654</v>
      </c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25"/>
    </row>
    <row r="153" spans="1:17" s="6" customFormat="1" ht="30" customHeight="1" x14ac:dyDescent="0.25">
      <c r="A153" s="158">
        <v>81</v>
      </c>
      <c r="B153" s="131" t="s">
        <v>10</v>
      </c>
      <c r="C153" s="118" t="s">
        <v>655</v>
      </c>
      <c r="D153" s="118" t="s">
        <v>198</v>
      </c>
      <c r="E153" s="2" t="s">
        <v>737</v>
      </c>
      <c r="F153" s="112" t="s">
        <v>229</v>
      </c>
      <c r="G153" s="27" t="s">
        <v>2</v>
      </c>
      <c r="H153" s="33">
        <f>SUM(I153:O153)</f>
        <v>30</v>
      </c>
      <c r="I153" s="13">
        <v>0</v>
      </c>
      <c r="J153" s="13">
        <v>0</v>
      </c>
      <c r="K153" s="13">
        <v>30</v>
      </c>
      <c r="L153" s="13">
        <v>0</v>
      </c>
      <c r="M153" s="13">
        <v>0</v>
      </c>
      <c r="N153" s="34">
        <v>0</v>
      </c>
      <c r="O153" s="34">
        <v>0</v>
      </c>
      <c r="P153" s="114" t="s">
        <v>634</v>
      </c>
      <c r="Q153" s="25"/>
    </row>
    <row r="154" spans="1:17" s="6" customFormat="1" ht="38.25" x14ac:dyDescent="0.25">
      <c r="A154" s="158"/>
      <c r="B154" s="132"/>
      <c r="C154" s="119"/>
      <c r="D154" s="119"/>
      <c r="E154" s="2" t="s">
        <v>645</v>
      </c>
      <c r="F154" s="113"/>
      <c r="G154" s="27" t="s">
        <v>3</v>
      </c>
      <c r="H154" s="33">
        <f>SUM(I154:O154)</f>
        <v>27</v>
      </c>
      <c r="I154" s="13">
        <v>27</v>
      </c>
      <c r="J154" s="13">
        <v>0</v>
      </c>
      <c r="K154" s="13">
        <v>0</v>
      </c>
      <c r="L154" s="13">
        <v>0</v>
      </c>
      <c r="M154" s="13">
        <v>0</v>
      </c>
      <c r="N154" s="34">
        <v>0</v>
      </c>
      <c r="O154" s="34">
        <v>0</v>
      </c>
      <c r="P154" s="115"/>
      <c r="Q154" s="25"/>
    </row>
    <row r="155" spans="1:17" s="6" customFormat="1" x14ac:dyDescent="0.25">
      <c r="A155" s="57"/>
      <c r="B155" s="104" t="s">
        <v>261</v>
      </c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25"/>
    </row>
    <row r="156" spans="1:17" s="6" customFormat="1" x14ac:dyDescent="0.25">
      <c r="A156" s="57"/>
      <c r="B156" s="131" t="s">
        <v>10</v>
      </c>
      <c r="C156" s="118" t="s">
        <v>656</v>
      </c>
      <c r="D156" s="118" t="s">
        <v>649</v>
      </c>
      <c r="E156" s="2" t="s">
        <v>657</v>
      </c>
      <c r="F156" s="112" t="s">
        <v>229</v>
      </c>
      <c r="G156" s="27" t="s">
        <v>2</v>
      </c>
      <c r="H156" s="33">
        <f>SUM(I156:O156)</f>
        <v>38</v>
      </c>
      <c r="I156" s="13">
        <v>0</v>
      </c>
      <c r="J156" s="13">
        <v>0</v>
      </c>
      <c r="K156" s="13">
        <v>38</v>
      </c>
      <c r="L156" s="13">
        <v>0</v>
      </c>
      <c r="M156" s="13">
        <v>0</v>
      </c>
      <c r="N156" s="34">
        <v>0</v>
      </c>
      <c r="O156" s="34">
        <v>0</v>
      </c>
      <c r="P156" s="114" t="s">
        <v>634</v>
      </c>
      <c r="Q156" s="25"/>
    </row>
    <row r="157" spans="1:17" s="6" customFormat="1" ht="38.25" x14ac:dyDescent="0.25">
      <c r="A157" s="57">
        <v>82</v>
      </c>
      <c r="B157" s="132"/>
      <c r="C157" s="119"/>
      <c r="D157" s="119"/>
      <c r="E157" s="2" t="s">
        <v>645</v>
      </c>
      <c r="F157" s="113"/>
      <c r="G157" s="27" t="s">
        <v>3</v>
      </c>
      <c r="H157" s="33">
        <f>SUM(I157:O157)</f>
        <v>86</v>
      </c>
      <c r="I157" s="13">
        <v>0</v>
      </c>
      <c r="J157" s="13">
        <v>86</v>
      </c>
      <c r="K157" s="13">
        <v>0</v>
      </c>
      <c r="L157" s="13">
        <v>0</v>
      </c>
      <c r="M157" s="13">
        <v>0</v>
      </c>
      <c r="N157" s="34">
        <v>0</v>
      </c>
      <c r="O157" s="34">
        <v>0</v>
      </c>
      <c r="P157" s="115"/>
      <c r="Q157" s="25"/>
    </row>
    <row r="158" spans="1:17" s="6" customFormat="1" ht="14.25" customHeight="1" x14ac:dyDescent="0.25">
      <c r="A158" s="57"/>
      <c r="B158" s="109" t="s">
        <v>107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1"/>
      <c r="Q158" s="23"/>
    </row>
    <row r="159" spans="1:17" s="6" customFormat="1" ht="84.75" customHeight="1" x14ac:dyDescent="0.25">
      <c r="A159" s="57">
        <v>83</v>
      </c>
      <c r="B159" s="61" t="s">
        <v>10</v>
      </c>
      <c r="C159" s="62" t="s">
        <v>728</v>
      </c>
      <c r="D159" s="63" t="s">
        <v>274</v>
      </c>
      <c r="E159" s="63" t="s">
        <v>275</v>
      </c>
      <c r="F159" s="65" t="s">
        <v>751</v>
      </c>
      <c r="G159" s="65" t="s">
        <v>32</v>
      </c>
      <c r="H159" s="66">
        <v>3000</v>
      </c>
      <c r="I159" s="98" t="s">
        <v>99</v>
      </c>
      <c r="J159" s="99"/>
      <c r="K159" s="99"/>
      <c r="L159" s="99"/>
      <c r="M159" s="99"/>
      <c r="N159" s="99"/>
      <c r="O159" s="100"/>
      <c r="P159" s="67" t="s">
        <v>166</v>
      </c>
      <c r="Q159" s="23"/>
    </row>
    <row r="160" spans="1:17" s="6" customFormat="1" x14ac:dyDescent="0.25">
      <c r="A160" s="57"/>
      <c r="B160" s="109" t="s">
        <v>14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1"/>
      <c r="Q160" s="23"/>
    </row>
    <row r="161" spans="1:17" s="6" customFormat="1" ht="25.5" x14ac:dyDescent="0.25">
      <c r="A161" s="158">
        <v>84</v>
      </c>
      <c r="B161" s="116" t="s">
        <v>10</v>
      </c>
      <c r="C161" s="118" t="s">
        <v>648</v>
      </c>
      <c r="D161" s="118" t="s">
        <v>649</v>
      </c>
      <c r="E161" s="2" t="s">
        <v>650</v>
      </c>
      <c r="F161" s="112" t="s">
        <v>229</v>
      </c>
      <c r="G161" s="27" t="s">
        <v>2</v>
      </c>
      <c r="H161" s="33">
        <f>SUM(I161:O161)</f>
        <v>41</v>
      </c>
      <c r="I161" s="13">
        <v>0</v>
      </c>
      <c r="J161" s="13">
        <v>0</v>
      </c>
      <c r="K161" s="13">
        <v>41</v>
      </c>
      <c r="L161" s="13">
        <v>0</v>
      </c>
      <c r="M161" s="13">
        <v>0</v>
      </c>
      <c r="N161" s="34">
        <v>0</v>
      </c>
      <c r="O161" s="34">
        <v>0</v>
      </c>
      <c r="P161" s="114" t="s">
        <v>634</v>
      </c>
      <c r="Q161" s="23"/>
    </row>
    <row r="162" spans="1:17" s="6" customFormat="1" ht="38.25" x14ac:dyDescent="0.25">
      <c r="A162" s="158"/>
      <c r="B162" s="117"/>
      <c r="C162" s="119"/>
      <c r="D162" s="119"/>
      <c r="E162" s="2" t="s">
        <v>645</v>
      </c>
      <c r="F162" s="113"/>
      <c r="G162" s="27" t="s">
        <v>3</v>
      </c>
      <c r="H162" s="33">
        <f>SUM(I162:O162)</f>
        <v>40</v>
      </c>
      <c r="I162" s="13">
        <v>0</v>
      </c>
      <c r="J162" s="13">
        <v>40</v>
      </c>
      <c r="K162" s="13">
        <v>0</v>
      </c>
      <c r="L162" s="13">
        <v>0</v>
      </c>
      <c r="M162" s="13">
        <v>0</v>
      </c>
      <c r="N162" s="34">
        <v>0</v>
      </c>
      <c r="O162" s="34">
        <v>0</v>
      </c>
      <c r="P162" s="115"/>
      <c r="Q162" s="23"/>
    </row>
    <row r="163" spans="1:17" s="6" customFormat="1" x14ac:dyDescent="0.25">
      <c r="A163" s="57"/>
      <c r="B163" s="104" t="s">
        <v>24</v>
      </c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23"/>
    </row>
    <row r="164" spans="1:17" s="6" customFormat="1" ht="76.5" x14ac:dyDescent="0.25">
      <c r="A164" s="57">
        <v>85</v>
      </c>
      <c r="B164" s="49" t="s">
        <v>10</v>
      </c>
      <c r="C164" s="47" t="s">
        <v>664</v>
      </c>
      <c r="D164" s="2" t="s">
        <v>67</v>
      </c>
      <c r="E164" s="2" t="s">
        <v>729</v>
      </c>
      <c r="F164" s="32" t="s">
        <v>666</v>
      </c>
      <c r="G164" s="27" t="s">
        <v>3</v>
      </c>
      <c r="H164" s="33">
        <f>SUM(I164:O164)</f>
        <v>96</v>
      </c>
      <c r="I164" s="13">
        <v>96</v>
      </c>
      <c r="J164" s="13">
        <v>0</v>
      </c>
      <c r="K164" s="13">
        <v>0</v>
      </c>
      <c r="L164" s="13">
        <v>0</v>
      </c>
      <c r="M164" s="13">
        <v>0</v>
      </c>
      <c r="N164" s="34">
        <v>0</v>
      </c>
      <c r="O164" s="34">
        <v>0</v>
      </c>
      <c r="P164" s="54" t="s">
        <v>38</v>
      </c>
      <c r="Q164" s="23"/>
    </row>
    <row r="165" spans="1:17" s="6" customFormat="1" ht="48" x14ac:dyDescent="0.25">
      <c r="A165" s="57">
        <v>86</v>
      </c>
      <c r="B165" s="49" t="s">
        <v>15</v>
      </c>
      <c r="C165" s="47" t="s">
        <v>738</v>
      </c>
      <c r="D165" s="2" t="s">
        <v>136</v>
      </c>
      <c r="E165" s="2" t="s">
        <v>667</v>
      </c>
      <c r="F165" s="32" t="s">
        <v>671</v>
      </c>
      <c r="G165" s="27" t="s">
        <v>2</v>
      </c>
      <c r="H165" s="33">
        <f>SUM(I165:O165)</f>
        <v>2</v>
      </c>
      <c r="I165" s="13">
        <v>1</v>
      </c>
      <c r="J165" s="13">
        <v>1</v>
      </c>
      <c r="K165" s="13">
        <v>0</v>
      </c>
      <c r="L165" s="13">
        <v>0</v>
      </c>
      <c r="M165" s="13">
        <v>0</v>
      </c>
      <c r="N165" s="34">
        <v>0</v>
      </c>
      <c r="O165" s="34">
        <v>0</v>
      </c>
      <c r="P165" s="54" t="s">
        <v>38</v>
      </c>
      <c r="Q165" s="23"/>
    </row>
    <row r="166" spans="1:17" s="6" customFormat="1" ht="99" customHeight="1" x14ac:dyDescent="0.25">
      <c r="A166" s="57">
        <v>87</v>
      </c>
      <c r="B166" s="71" t="s">
        <v>16</v>
      </c>
      <c r="C166" s="77" t="s">
        <v>763</v>
      </c>
      <c r="D166" s="79" t="s">
        <v>760</v>
      </c>
      <c r="E166" s="78" t="s">
        <v>761</v>
      </c>
      <c r="F166" s="80" t="s">
        <v>762</v>
      </c>
      <c r="G166" s="65" t="s">
        <v>32</v>
      </c>
      <c r="H166" s="76">
        <v>4000</v>
      </c>
      <c r="I166" s="98" t="s">
        <v>99</v>
      </c>
      <c r="J166" s="99"/>
      <c r="K166" s="99"/>
      <c r="L166" s="99"/>
      <c r="M166" s="99"/>
      <c r="N166" s="99"/>
      <c r="O166" s="100"/>
      <c r="P166" s="81" t="s">
        <v>82</v>
      </c>
      <c r="Q166" s="23"/>
    </row>
    <row r="167" spans="1:17" s="6" customFormat="1" x14ac:dyDescent="0.25">
      <c r="A167" s="57"/>
      <c r="B167" s="104" t="s">
        <v>23</v>
      </c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23"/>
    </row>
    <row r="168" spans="1:17" s="6" customFormat="1" ht="38.25" x14ac:dyDescent="0.25">
      <c r="A168" s="57">
        <v>88</v>
      </c>
      <c r="B168" s="3" t="s">
        <v>10</v>
      </c>
      <c r="C168" s="2" t="s">
        <v>157</v>
      </c>
      <c r="D168" s="2" t="s">
        <v>158</v>
      </c>
      <c r="E168" s="2" t="s">
        <v>159</v>
      </c>
      <c r="F168" s="32" t="s">
        <v>670</v>
      </c>
      <c r="G168" s="27" t="s">
        <v>160</v>
      </c>
      <c r="H168" s="13">
        <f>SUM(I168:O168)</f>
        <v>2029</v>
      </c>
      <c r="I168" s="13">
        <v>5</v>
      </c>
      <c r="J168" s="13">
        <v>0</v>
      </c>
      <c r="K168" s="13">
        <v>0</v>
      </c>
      <c r="L168" s="13">
        <v>166</v>
      </c>
      <c r="M168" s="13">
        <v>1535</v>
      </c>
      <c r="N168" s="13">
        <v>323</v>
      </c>
      <c r="O168" s="13">
        <v>0</v>
      </c>
      <c r="P168" s="35" t="s">
        <v>36</v>
      </c>
      <c r="Q168" s="23"/>
    </row>
    <row r="169" spans="1:17" s="6" customFormat="1" ht="48" x14ac:dyDescent="0.25">
      <c r="A169" s="57">
        <v>89</v>
      </c>
      <c r="B169" s="3" t="s">
        <v>15</v>
      </c>
      <c r="C169" s="2" t="s">
        <v>668</v>
      </c>
      <c r="D169" s="55">
        <v>2023</v>
      </c>
      <c r="E169" s="2" t="s">
        <v>672</v>
      </c>
      <c r="F169" s="32" t="s">
        <v>669</v>
      </c>
      <c r="G169" s="27" t="s">
        <v>2</v>
      </c>
      <c r="H169" s="13">
        <f>SUM(I169:O169)</f>
        <v>7</v>
      </c>
      <c r="I169" s="13">
        <v>0</v>
      </c>
      <c r="J169" s="13">
        <v>7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54" t="s">
        <v>38</v>
      </c>
      <c r="Q169" s="23"/>
    </row>
    <row r="170" spans="1:17" s="6" customFormat="1" ht="76.5" x14ac:dyDescent="0.25">
      <c r="A170" s="57">
        <v>90</v>
      </c>
      <c r="B170" s="69" t="s">
        <v>16</v>
      </c>
      <c r="C170" s="63" t="s">
        <v>730</v>
      </c>
      <c r="D170" s="63" t="s">
        <v>119</v>
      </c>
      <c r="E170" s="63" t="s">
        <v>194</v>
      </c>
      <c r="F170" s="63" t="s">
        <v>185</v>
      </c>
      <c r="G170" s="63" t="s">
        <v>3</v>
      </c>
      <c r="H170" s="62">
        <f>SUM(I170:O170)</f>
        <v>10</v>
      </c>
      <c r="I170" s="62">
        <v>0</v>
      </c>
      <c r="J170" s="62">
        <v>0</v>
      </c>
      <c r="K170" s="62">
        <v>10</v>
      </c>
      <c r="L170" s="62">
        <v>0</v>
      </c>
      <c r="M170" s="62">
        <v>0</v>
      </c>
      <c r="N170" s="62">
        <v>0</v>
      </c>
      <c r="O170" s="62">
        <v>0</v>
      </c>
      <c r="P170" s="70" t="s">
        <v>716</v>
      </c>
      <c r="Q170" s="23"/>
    </row>
    <row r="171" spans="1:17" s="6" customFormat="1" x14ac:dyDescent="0.25">
      <c r="A171" s="57"/>
      <c r="B171" s="104" t="s">
        <v>673</v>
      </c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23"/>
    </row>
    <row r="172" spans="1:17" s="6" customFormat="1" ht="48" x14ac:dyDescent="0.25">
      <c r="A172" s="57">
        <v>91</v>
      </c>
      <c r="B172" s="3" t="s">
        <v>10</v>
      </c>
      <c r="C172" s="47" t="s">
        <v>674</v>
      </c>
      <c r="D172" s="2" t="s">
        <v>67</v>
      </c>
      <c r="E172" s="2" t="s">
        <v>675</v>
      </c>
      <c r="F172" s="32" t="s">
        <v>669</v>
      </c>
      <c r="G172" s="27" t="s">
        <v>2</v>
      </c>
      <c r="H172" s="13">
        <f>SUM(I172:O172)</f>
        <v>5</v>
      </c>
      <c r="I172" s="13">
        <v>5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54" t="s">
        <v>38</v>
      </c>
      <c r="Q172" s="23"/>
    </row>
    <row r="173" spans="1:17" s="6" customFormat="1" ht="51" x14ac:dyDescent="0.25">
      <c r="A173" s="57">
        <v>92</v>
      </c>
      <c r="B173" s="3" t="s">
        <v>15</v>
      </c>
      <c r="C173" s="47" t="s">
        <v>677</v>
      </c>
      <c r="D173" s="2" t="s">
        <v>773</v>
      </c>
      <c r="E173" s="2" t="s">
        <v>678</v>
      </c>
      <c r="F173" s="32" t="s">
        <v>676</v>
      </c>
      <c r="G173" s="27" t="s">
        <v>2</v>
      </c>
      <c r="H173" s="13">
        <f>SUM(I173:O173)</f>
        <v>48</v>
      </c>
      <c r="I173" s="13">
        <v>5</v>
      </c>
      <c r="J173" s="13">
        <v>4</v>
      </c>
      <c r="K173" s="13">
        <v>1</v>
      </c>
      <c r="L173" s="13">
        <v>1</v>
      </c>
      <c r="M173" s="13">
        <v>35</v>
      </c>
      <c r="N173" s="13">
        <v>1</v>
      </c>
      <c r="O173" s="13">
        <v>1</v>
      </c>
      <c r="P173" s="54" t="s">
        <v>38</v>
      </c>
      <c r="Q173" s="23"/>
    </row>
    <row r="174" spans="1:17" s="6" customFormat="1" x14ac:dyDescent="0.25">
      <c r="A174" s="57"/>
      <c r="B174" s="104" t="s">
        <v>52</v>
      </c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23"/>
    </row>
    <row r="175" spans="1:17" s="6" customFormat="1" ht="48" x14ac:dyDescent="0.25">
      <c r="A175" s="57">
        <v>93</v>
      </c>
      <c r="B175" s="3" t="s">
        <v>10</v>
      </c>
      <c r="C175" s="47" t="s">
        <v>682</v>
      </c>
      <c r="D175" s="2" t="s">
        <v>679</v>
      </c>
      <c r="E175" s="2" t="s">
        <v>681</v>
      </c>
      <c r="F175" s="32" t="s">
        <v>680</v>
      </c>
      <c r="G175" s="27" t="s">
        <v>2</v>
      </c>
      <c r="H175" s="13">
        <f>SUM(I175:O175)</f>
        <v>3</v>
      </c>
      <c r="I175" s="13">
        <v>0</v>
      </c>
      <c r="J175" s="13">
        <v>3</v>
      </c>
      <c r="K175" s="13">
        <v>0</v>
      </c>
      <c r="L175" s="13">
        <v>0</v>
      </c>
      <c r="M175" s="13">
        <v>0</v>
      </c>
      <c r="N175" s="13">
        <v>0</v>
      </c>
      <c r="O175" s="13">
        <v>0</v>
      </c>
      <c r="P175" s="54" t="s">
        <v>38</v>
      </c>
      <c r="Q175" s="23"/>
    </row>
    <row r="176" spans="1:17" s="6" customFormat="1" x14ac:dyDescent="0.25">
      <c r="A176" s="57"/>
      <c r="B176" s="104" t="s">
        <v>639</v>
      </c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23"/>
    </row>
    <row r="177" spans="1:17" s="6" customFormat="1" ht="38.25" x14ac:dyDescent="0.25">
      <c r="A177" s="57">
        <v>94</v>
      </c>
      <c r="B177" s="3" t="s">
        <v>10</v>
      </c>
      <c r="C177" s="2" t="s">
        <v>641</v>
      </c>
      <c r="D177" s="2" t="s">
        <v>67</v>
      </c>
      <c r="E177" s="2" t="s">
        <v>640</v>
      </c>
      <c r="F177" s="32" t="s">
        <v>229</v>
      </c>
      <c r="G177" s="27" t="s">
        <v>2</v>
      </c>
      <c r="H177" s="33">
        <f>SUM(I177:O177)</f>
        <v>49</v>
      </c>
      <c r="I177" s="13">
        <v>49</v>
      </c>
      <c r="J177" s="13">
        <v>0</v>
      </c>
      <c r="K177" s="13">
        <v>0</v>
      </c>
      <c r="L177" s="13">
        <v>0</v>
      </c>
      <c r="M177" s="13">
        <v>0</v>
      </c>
      <c r="N177" s="34">
        <v>0</v>
      </c>
      <c r="O177" s="34">
        <v>0</v>
      </c>
      <c r="P177" s="36" t="s">
        <v>634</v>
      </c>
      <c r="Q177" s="23"/>
    </row>
    <row r="178" spans="1:17" s="6" customFormat="1" x14ac:dyDescent="0.25">
      <c r="A178" s="57"/>
      <c r="B178" s="104" t="s">
        <v>92</v>
      </c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23"/>
    </row>
    <row r="179" spans="1:17" s="6" customFormat="1" ht="51" x14ac:dyDescent="0.25">
      <c r="A179" s="57">
        <v>95</v>
      </c>
      <c r="B179" s="3" t="s">
        <v>10</v>
      </c>
      <c r="C179" s="2" t="s">
        <v>93</v>
      </c>
      <c r="D179" s="2" t="s">
        <v>109</v>
      </c>
      <c r="E179" s="2" t="s">
        <v>100</v>
      </c>
      <c r="F179" s="32" t="s">
        <v>277</v>
      </c>
      <c r="G179" s="27" t="s">
        <v>32</v>
      </c>
      <c r="H179" s="33">
        <f>SUM(I179:O179)</f>
        <v>16</v>
      </c>
      <c r="I179" s="13">
        <v>0</v>
      </c>
      <c r="J179" s="13">
        <v>0</v>
      </c>
      <c r="K179" s="13">
        <v>0</v>
      </c>
      <c r="L179" s="13">
        <v>0</v>
      </c>
      <c r="M179" s="13">
        <v>16</v>
      </c>
      <c r="N179" s="34">
        <v>0</v>
      </c>
      <c r="O179" s="34">
        <v>0</v>
      </c>
      <c r="P179" s="36" t="s">
        <v>38</v>
      </c>
    </row>
    <row r="180" spans="1:17" s="6" customFormat="1" x14ac:dyDescent="0.25">
      <c r="A180" s="57"/>
      <c r="B180" s="104" t="s">
        <v>108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23"/>
    </row>
    <row r="181" spans="1:17" s="6" customFormat="1" ht="60" customHeight="1" x14ac:dyDescent="0.25">
      <c r="A181" s="57">
        <v>96</v>
      </c>
      <c r="B181" s="61" t="s">
        <v>10</v>
      </c>
      <c r="C181" s="62" t="s">
        <v>106</v>
      </c>
      <c r="D181" s="63" t="s">
        <v>276</v>
      </c>
      <c r="E181" s="62" t="s">
        <v>98</v>
      </c>
      <c r="F181" s="65" t="s">
        <v>764</v>
      </c>
      <c r="G181" s="65" t="s">
        <v>243</v>
      </c>
      <c r="H181" s="66">
        <v>10000</v>
      </c>
      <c r="I181" s="98" t="s">
        <v>99</v>
      </c>
      <c r="J181" s="99"/>
      <c r="K181" s="99"/>
      <c r="L181" s="99"/>
      <c r="M181" s="99"/>
      <c r="N181" s="99"/>
      <c r="O181" s="100"/>
      <c r="P181" s="67" t="s">
        <v>165</v>
      </c>
      <c r="Q181" s="23"/>
    </row>
    <row r="182" spans="1:17" s="6" customFormat="1" x14ac:dyDescent="0.25">
      <c r="A182" s="57"/>
      <c r="B182" s="104" t="s">
        <v>642</v>
      </c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23"/>
    </row>
    <row r="183" spans="1:17" s="6" customFormat="1" ht="25.5" x14ac:dyDescent="0.25">
      <c r="A183" s="158">
        <v>97</v>
      </c>
      <c r="B183" s="116" t="s">
        <v>10</v>
      </c>
      <c r="C183" s="118" t="s">
        <v>643</v>
      </c>
      <c r="D183" s="118" t="s">
        <v>200</v>
      </c>
      <c r="E183" s="2" t="s">
        <v>644</v>
      </c>
      <c r="F183" s="112" t="s">
        <v>229</v>
      </c>
      <c r="G183" s="27" t="s">
        <v>2</v>
      </c>
      <c r="H183" s="33">
        <f>SUM(I183:O183)</f>
        <v>19</v>
      </c>
      <c r="I183" s="13">
        <v>0</v>
      </c>
      <c r="J183" s="13">
        <v>19</v>
      </c>
      <c r="K183" s="13">
        <v>0</v>
      </c>
      <c r="L183" s="13">
        <v>0</v>
      </c>
      <c r="M183" s="13">
        <v>0</v>
      </c>
      <c r="N183" s="34">
        <v>0</v>
      </c>
      <c r="O183" s="34">
        <v>0</v>
      </c>
      <c r="P183" s="114" t="s">
        <v>634</v>
      </c>
      <c r="Q183" s="23"/>
    </row>
    <row r="184" spans="1:17" s="6" customFormat="1" ht="38.25" x14ac:dyDescent="0.25">
      <c r="A184" s="158"/>
      <c r="B184" s="117"/>
      <c r="C184" s="119"/>
      <c r="D184" s="119"/>
      <c r="E184" s="2" t="s">
        <v>645</v>
      </c>
      <c r="F184" s="113"/>
      <c r="G184" s="27" t="s">
        <v>3</v>
      </c>
      <c r="H184" s="33">
        <f>SUM(I184:O184)</f>
        <v>73</v>
      </c>
      <c r="I184" s="13">
        <v>73</v>
      </c>
      <c r="J184" s="13">
        <v>0</v>
      </c>
      <c r="K184" s="13">
        <v>0</v>
      </c>
      <c r="L184" s="13">
        <v>0</v>
      </c>
      <c r="M184" s="13">
        <v>0</v>
      </c>
      <c r="N184" s="34">
        <v>0</v>
      </c>
      <c r="O184" s="34">
        <v>0</v>
      </c>
      <c r="P184" s="115"/>
      <c r="Q184" s="23"/>
    </row>
    <row r="185" spans="1:17" s="6" customFormat="1" x14ac:dyDescent="0.25">
      <c r="A185" s="57"/>
      <c r="B185" s="104" t="s">
        <v>240</v>
      </c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23"/>
    </row>
    <row r="186" spans="1:17" s="6" customFormat="1" ht="30" customHeight="1" x14ac:dyDescent="0.25">
      <c r="A186" s="158">
        <v>98</v>
      </c>
      <c r="B186" s="116" t="s">
        <v>10</v>
      </c>
      <c r="C186" s="118" t="s">
        <v>646</v>
      </c>
      <c r="D186" s="118" t="s">
        <v>200</v>
      </c>
      <c r="E186" s="2" t="s">
        <v>647</v>
      </c>
      <c r="F186" s="112" t="s">
        <v>229</v>
      </c>
      <c r="G186" s="27" t="s">
        <v>2</v>
      </c>
      <c r="H186" s="33">
        <f>SUM(I186:O186)</f>
        <v>15</v>
      </c>
      <c r="I186" s="13">
        <v>0</v>
      </c>
      <c r="J186" s="13">
        <v>15</v>
      </c>
      <c r="K186" s="13">
        <v>0</v>
      </c>
      <c r="L186" s="13">
        <v>0</v>
      </c>
      <c r="M186" s="13">
        <v>0</v>
      </c>
      <c r="N186" s="34">
        <v>0</v>
      </c>
      <c r="O186" s="34">
        <v>0</v>
      </c>
      <c r="P186" s="114" t="s">
        <v>634</v>
      </c>
      <c r="Q186" s="23"/>
    </row>
    <row r="187" spans="1:17" s="6" customFormat="1" ht="38.25" x14ac:dyDescent="0.25">
      <c r="A187" s="158"/>
      <c r="B187" s="117"/>
      <c r="C187" s="119"/>
      <c r="D187" s="119"/>
      <c r="E187" s="2" t="s">
        <v>645</v>
      </c>
      <c r="F187" s="113"/>
      <c r="G187" s="27" t="s">
        <v>3</v>
      </c>
      <c r="H187" s="33">
        <f>SUM(I187:O187)</f>
        <v>30</v>
      </c>
      <c r="I187" s="13">
        <v>30</v>
      </c>
      <c r="J187" s="13">
        <v>0</v>
      </c>
      <c r="K187" s="13">
        <v>0</v>
      </c>
      <c r="L187" s="13">
        <v>0</v>
      </c>
      <c r="M187" s="13">
        <v>0</v>
      </c>
      <c r="N187" s="34">
        <v>0</v>
      </c>
      <c r="O187" s="34">
        <v>0</v>
      </c>
      <c r="P187" s="115"/>
      <c r="Q187" s="23"/>
    </row>
    <row r="188" spans="1:17" s="6" customFormat="1" ht="48" x14ac:dyDescent="0.25">
      <c r="A188" s="57">
        <v>99</v>
      </c>
      <c r="B188" s="49" t="s">
        <v>15</v>
      </c>
      <c r="C188" s="27" t="s">
        <v>683</v>
      </c>
      <c r="D188" s="27" t="s">
        <v>200</v>
      </c>
      <c r="E188" s="27" t="s">
        <v>684</v>
      </c>
      <c r="F188" s="27" t="s">
        <v>688</v>
      </c>
      <c r="G188" s="27" t="s">
        <v>2</v>
      </c>
      <c r="H188" s="33">
        <f>SUM(I188:O188)</f>
        <v>2</v>
      </c>
      <c r="I188" s="13">
        <v>2</v>
      </c>
      <c r="J188" s="13">
        <v>0</v>
      </c>
      <c r="K188" s="13">
        <v>0</v>
      </c>
      <c r="L188" s="13">
        <v>0</v>
      </c>
      <c r="M188" s="13">
        <v>0</v>
      </c>
      <c r="N188" s="34">
        <v>0</v>
      </c>
      <c r="O188" s="34">
        <v>0</v>
      </c>
      <c r="P188" s="54" t="s">
        <v>38</v>
      </c>
      <c r="Q188" s="23"/>
    </row>
    <row r="189" spans="1:17" s="6" customFormat="1" ht="48" x14ac:dyDescent="0.25">
      <c r="A189" s="57">
        <v>100</v>
      </c>
      <c r="B189" s="49" t="s">
        <v>16</v>
      </c>
      <c r="C189" s="27" t="s">
        <v>685</v>
      </c>
      <c r="D189" s="27" t="s">
        <v>200</v>
      </c>
      <c r="E189" s="27" t="s">
        <v>686</v>
      </c>
      <c r="F189" s="27" t="s">
        <v>669</v>
      </c>
      <c r="G189" s="27" t="s">
        <v>687</v>
      </c>
      <c r="H189" s="33">
        <f>SUM(I189:O189)</f>
        <v>6</v>
      </c>
      <c r="I189" s="13">
        <v>0</v>
      </c>
      <c r="J189" s="13">
        <v>6</v>
      </c>
      <c r="K189" s="13">
        <v>0</v>
      </c>
      <c r="L189" s="13">
        <v>0</v>
      </c>
      <c r="M189" s="13">
        <v>0</v>
      </c>
      <c r="N189" s="34">
        <v>0</v>
      </c>
      <c r="O189" s="34">
        <v>0</v>
      </c>
      <c r="P189" s="54" t="s">
        <v>38</v>
      </c>
      <c r="Q189" s="23"/>
    </row>
    <row r="190" spans="1:17" s="6" customFormat="1" x14ac:dyDescent="0.25">
      <c r="A190" s="57"/>
      <c r="B190" s="104" t="s">
        <v>55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23"/>
    </row>
    <row r="191" spans="1:17" s="6" customFormat="1" ht="48" x14ac:dyDescent="0.25">
      <c r="A191" s="57">
        <v>101</v>
      </c>
      <c r="B191" s="49" t="s">
        <v>10</v>
      </c>
      <c r="C191" s="27" t="s">
        <v>739</v>
      </c>
      <c r="D191" s="27" t="s">
        <v>133</v>
      </c>
      <c r="E191" s="27" t="s">
        <v>63</v>
      </c>
      <c r="F191" s="27" t="s">
        <v>692</v>
      </c>
      <c r="G191" s="27" t="s">
        <v>2</v>
      </c>
      <c r="H191" s="33">
        <f>SUM(I191:O191)</f>
        <v>4</v>
      </c>
      <c r="I191" s="13">
        <v>4</v>
      </c>
      <c r="J191" s="13">
        <v>0</v>
      </c>
      <c r="K191" s="13">
        <v>0</v>
      </c>
      <c r="L191" s="13">
        <v>0</v>
      </c>
      <c r="M191" s="13">
        <v>0</v>
      </c>
      <c r="N191" s="34">
        <v>0</v>
      </c>
      <c r="O191" s="34">
        <v>0</v>
      </c>
      <c r="P191" s="54" t="s">
        <v>38</v>
      </c>
      <c r="Q191" s="23"/>
    </row>
    <row r="192" spans="1:17" s="6" customFormat="1" ht="48" x14ac:dyDescent="0.25">
      <c r="A192" s="57">
        <v>102</v>
      </c>
      <c r="B192" s="49" t="s">
        <v>15</v>
      </c>
      <c r="C192" s="27" t="s">
        <v>690</v>
      </c>
      <c r="D192" s="27" t="s">
        <v>120</v>
      </c>
      <c r="E192" s="27" t="s">
        <v>63</v>
      </c>
      <c r="F192" s="27" t="s">
        <v>693</v>
      </c>
      <c r="G192" s="27" t="s">
        <v>2</v>
      </c>
      <c r="H192" s="33">
        <f>SUM(I192:O192)</f>
        <v>24</v>
      </c>
      <c r="I192" s="13">
        <v>0</v>
      </c>
      <c r="J192" s="13">
        <v>12</v>
      </c>
      <c r="K192" s="13">
        <v>12</v>
      </c>
      <c r="L192" s="13">
        <v>0</v>
      </c>
      <c r="M192" s="13">
        <v>0</v>
      </c>
      <c r="N192" s="34">
        <v>0</v>
      </c>
      <c r="O192" s="34">
        <v>0</v>
      </c>
      <c r="P192" s="54" t="s">
        <v>38</v>
      </c>
      <c r="Q192" s="23"/>
    </row>
    <row r="193" spans="1:17" s="6" customFormat="1" ht="51" x14ac:dyDescent="0.25">
      <c r="A193" s="57">
        <v>103</v>
      </c>
      <c r="B193" s="49" t="s">
        <v>16</v>
      </c>
      <c r="C193" s="27" t="s">
        <v>691</v>
      </c>
      <c r="D193" s="27" t="s">
        <v>151</v>
      </c>
      <c r="E193" s="27" t="s">
        <v>63</v>
      </c>
      <c r="F193" s="27" t="s">
        <v>694</v>
      </c>
      <c r="G193" s="27" t="s">
        <v>2</v>
      </c>
      <c r="H193" s="33">
        <f>SUM(I193:O193)</f>
        <v>68</v>
      </c>
      <c r="I193" s="13">
        <v>0</v>
      </c>
      <c r="J193" s="13">
        <v>0</v>
      </c>
      <c r="K193" s="13">
        <v>0</v>
      </c>
      <c r="L193" s="13">
        <v>40</v>
      </c>
      <c r="M193" s="13">
        <v>28</v>
      </c>
      <c r="N193" s="34">
        <v>0</v>
      </c>
      <c r="O193" s="34">
        <v>0</v>
      </c>
      <c r="P193" s="54" t="s">
        <v>38</v>
      </c>
      <c r="Q193" s="23"/>
    </row>
    <row r="194" spans="1:17" s="6" customFormat="1" x14ac:dyDescent="0.25">
      <c r="A194" s="57"/>
      <c r="B194" s="104" t="s">
        <v>64</v>
      </c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23"/>
    </row>
    <row r="195" spans="1:17" s="6" customFormat="1" ht="25.5" x14ac:dyDescent="0.25">
      <c r="A195" s="158">
        <v>104</v>
      </c>
      <c r="B195" s="116" t="s">
        <v>10</v>
      </c>
      <c r="C195" s="118" t="s">
        <v>658</v>
      </c>
      <c r="D195" s="118" t="s">
        <v>200</v>
      </c>
      <c r="E195" s="2" t="s">
        <v>659</v>
      </c>
      <c r="F195" s="112" t="s">
        <v>229</v>
      </c>
      <c r="G195" s="27" t="s">
        <v>2</v>
      </c>
      <c r="H195" s="33">
        <f>SUM(I195:O195)</f>
        <v>16</v>
      </c>
      <c r="I195" s="13">
        <v>0</v>
      </c>
      <c r="J195" s="13">
        <v>16</v>
      </c>
      <c r="K195" s="13">
        <v>0</v>
      </c>
      <c r="L195" s="13">
        <v>0</v>
      </c>
      <c r="M195" s="13">
        <v>0</v>
      </c>
      <c r="N195" s="34">
        <v>0</v>
      </c>
      <c r="O195" s="34">
        <v>0</v>
      </c>
      <c r="P195" s="114" t="s">
        <v>634</v>
      </c>
      <c r="Q195" s="23"/>
    </row>
    <row r="196" spans="1:17" s="6" customFormat="1" ht="38.25" x14ac:dyDescent="0.25">
      <c r="A196" s="158"/>
      <c r="B196" s="117"/>
      <c r="C196" s="119"/>
      <c r="D196" s="119"/>
      <c r="E196" s="2" t="s">
        <v>645</v>
      </c>
      <c r="F196" s="113"/>
      <c r="G196" s="27" t="s">
        <v>3</v>
      </c>
      <c r="H196" s="33">
        <f>SUM(I196:O196)</f>
        <v>29</v>
      </c>
      <c r="I196" s="13">
        <v>29</v>
      </c>
      <c r="J196" s="13">
        <v>0</v>
      </c>
      <c r="K196" s="13">
        <v>0</v>
      </c>
      <c r="L196" s="13">
        <v>0</v>
      </c>
      <c r="M196" s="13">
        <v>0</v>
      </c>
      <c r="N196" s="34">
        <v>0</v>
      </c>
      <c r="O196" s="34">
        <v>0</v>
      </c>
      <c r="P196" s="115"/>
      <c r="Q196" s="23"/>
    </row>
    <row r="197" spans="1:17" s="6" customFormat="1" x14ac:dyDescent="0.25">
      <c r="A197" s="57"/>
      <c r="B197" s="109" t="s">
        <v>35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1"/>
      <c r="Q197" s="23"/>
    </row>
    <row r="198" spans="1:17" s="6" customFormat="1" ht="51" x14ac:dyDescent="0.25">
      <c r="A198" s="57">
        <v>105</v>
      </c>
      <c r="B198" s="71" t="s">
        <v>10</v>
      </c>
      <c r="C198" s="62" t="s">
        <v>124</v>
      </c>
      <c r="D198" s="63" t="s">
        <v>136</v>
      </c>
      <c r="E198" s="63" t="s">
        <v>91</v>
      </c>
      <c r="F198" s="63" t="s">
        <v>125</v>
      </c>
      <c r="G198" s="78" t="s">
        <v>2</v>
      </c>
      <c r="H198" s="69">
        <f>SUM(I198:O198)</f>
        <v>900</v>
      </c>
      <c r="I198" s="69">
        <v>300</v>
      </c>
      <c r="J198" s="69">
        <v>600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72" t="s">
        <v>82</v>
      </c>
      <c r="Q198" s="23"/>
    </row>
    <row r="199" spans="1:17" s="6" customFormat="1" ht="76.5" x14ac:dyDescent="0.25">
      <c r="A199" s="57">
        <v>55</v>
      </c>
      <c r="B199" s="69" t="s">
        <v>15</v>
      </c>
      <c r="C199" s="62" t="s">
        <v>85</v>
      </c>
      <c r="D199" s="63" t="s">
        <v>759</v>
      </c>
      <c r="E199" s="63" t="s">
        <v>60</v>
      </c>
      <c r="F199" s="63" t="s">
        <v>56</v>
      </c>
      <c r="G199" s="62" t="s">
        <v>2</v>
      </c>
      <c r="H199" s="69">
        <f>SUM(I199:O199)</f>
        <v>356</v>
      </c>
      <c r="I199" s="69">
        <v>0</v>
      </c>
      <c r="J199" s="69">
        <v>0</v>
      </c>
      <c r="K199" s="69">
        <v>0</v>
      </c>
      <c r="L199" s="69">
        <v>270</v>
      </c>
      <c r="M199" s="69">
        <v>86</v>
      </c>
      <c r="N199" s="69">
        <v>0</v>
      </c>
      <c r="O199" s="69">
        <v>0</v>
      </c>
      <c r="P199" s="70" t="s">
        <v>724</v>
      </c>
      <c r="Q199" s="23"/>
    </row>
    <row r="200" spans="1:17" s="6" customFormat="1" x14ac:dyDescent="0.25">
      <c r="A200" s="57"/>
      <c r="B200" s="104" t="s">
        <v>695</v>
      </c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23"/>
    </row>
    <row r="201" spans="1:17" s="6" customFormat="1" ht="63.75" x14ac:dyDescent="0.25">
      <c r="A201" s="57">
        <v>106</v>
      </c>
      <c r="B201" s="49" t="s">
        <v>10</v>
      </c>
      <c r="C201" s="27" t="s">
        <v>740</v>
      </c>
      <c r="D201" s="27" t="s">
        <v>133</v>
      </c>
      <c r="E201" s="27" t="s">
        <v>701</v>
      </c>
      <c r="F201" s="27" t="s">
        <v>698</v>
      </c>
      <c r="G201" s="27" t="s">
        <v>665</v>
      </c>
      <c r="H201" s="33">
        <f>SUM(I201:O201)</f>
        <v>3</v>
      </c>
      <c r="I201" s="13">
        <v>0</v>
      </c>
      <c r="J201" s="13">
        <v>3</v>
      </c>
      <c r="K201" s="13">
        <v>0</v>
      </c>
      <c r="L201" s="13">
        <v>0</v>
      </c>
      <c r="M201" s="13">
        <v>0</v>
      </c>
      <c r="N201" s="34">
        <v>0</v>
      </c>
      <c r="O201" s="34">
        <v>0</v>
      </c>
      <c r="P201" s="54" t="s">
        <v>38</v>
      </c>
      <c r="Q201" s="23"/>
    </row>
    <row r="202" spans="1:17" s="6" customFormat="1" ht="63.75" x14ac:dyDescent="0.25">
      <c r="A202" s="57">
        <v>107</v>
      </c>
      <c r="B202" s="49" t="s">
        <v>15</v>
      </c>
      <c r="C202" s="27" t="s">
        <v>696</v>
      </c>
      <c r="D202" s="27" t="s">
        <v>120</v>
      </c>
      <c r="E202" s="27" t="s">
        <v>701</v>
      </c>
      <c r="F202" s="27" t="s">
        <v>699</v>
      </c>
      <c r="G202" s="27" t="s">
        <v>665</v>
      </c>
      <c r="H202" s="33">
        <f>SUM(I202:O202)</f>
        <v>7</v>
      </c>
      <c r="I202" s="13">
        <v>0</v>
      </c>
      <c r="J202" s="13">
        <v>7</v>
      </c>
      <c r="K202" s="13">
        <v>0</v>
      </c>
      <c r="L202" s="13">
        <v>0</v>
      </c>
      <c r="M202" s="13">
        <v>0</v>
      </c>
      <c r="N202" s="34">
        <v>0</v>
      </c>
      <c r="O202" s="34">
        <v>0</v>
      </c>
      <c r="P202" s="54" t="s">
        <v>38</v>
      </c>
      <c r="Q202" s="23"/>
    </row>
    <row r="203" spans="1:17" s="6" customFormat="1" ht="63.75" x14ac:dyDescent="0.25">
      <c r="A203" s="57">
        <v>108</v>
      </c>
      <c r="B203" s="49" t="s">
        <v>16</v>
      </c>
      <c r="C203" s="27" t="s">
        <v>697</v>
      </c>
      <c r="D203" s="27" t="s">
        <v>200</v>
      </c>
      <c r="E203" s="27" t="s">
        <v>701</v>
      </c>
      <c r="F203" s="27" t="s">
        <v>700</v>
      </c>
      <c r="G203" s="27" t="s">
        <v>665</v>
      </c>
      <c r="H203" s="33">
        <f>SUM(I203:O203)</f>
        <v>20</v>
      </c>
      <c r="I203" s="13">
        <v>0</v>
      </c>
      <c r="J203" s="13">
        <v>0</v>
      </c>
      <c r="K203" s="13">
        <v>20</v>
      </c>
      <c r="L203" s="13">
        <v>0</v>
      </c>
      <c r="M203" s="13">
        <v>0</v>
      </c>
      <c r="N203" s="34">
        <v>0</v>
      </c>
      <c r="O203" s="34">
        <v>0</v>
      </c>
      <c r="P203" s="54" t="s">
        <v>38</v>
      </c>
      <c r="Q203" s="23"/>
    </row>
    <row r="204" spans="1:17" s="6" customFormat="1" x14ac:dyDescent="0.25">
      <c r="A204" s="57"/>
      <c r="B204" s="104" t="s">
        <v>651</v>
      </c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23"/>
    </row>
    <row r="205" spans="1:17" s="6" customFormat="1" ht="30" customHeight="1" x14ac:dyDescent="0.25">
      <c r="A205" s="158">
        <v>109</v>
      </c>
      <c r="B205" s="131" t="s">
        <v>10</v>
      </c>
      <c r="C205" s="133" t="s">
        <v>652</v>
      </c>
      <c r="D205" s="133" t="s">
        <v>649</v>
      </c>
      <c r="E205" s="2" t="s">
        <v>653</v>
      </c>
      <c r="F205" s="139" t="s">
        <v>229</v>
      </c>
      <c r="G205" s="27" t="s">
        <v>2</v>
      </c>
      <c r="H205" s="13">
        <f>SUM(I205:O205)</f>
        <v>39</v>
      </c>
      <c r="I205" s="13">
        <v>0</v>
      </c>
      <c r="J205" s="13">
        <v>0</v>
      </c>
      <c r="K205" s="13">
        <v>39</v>
      </c>
      <c r="L205" s="13">
        <v>0</v>
      </c>
      <c r="M205" s="13">
        <v>0</v>
      </c>
      <c r="N205" s="13">
        <v>0</v>
      </c>
      <c r="O205" s="13">
        <v>0</v>
      </c>
      <c r="P205" s="140" t="s">
        <v>634</v>
      </c>
      <c r="Q205" s="23"/>
    </row>
    <row r="206" spans="1:17" s="6" customFormat="1" ht="38.25" x14ac:dyDescent="0.25">
      <c r="A206" s="158"/>
      <c r="B206" s="132"/>
      <c r="C206" s="133"/>
      <c r="D206" s="133"/>
      <c r="E206" s="2" t="s">
        <v>645</v>
      </c>
      <c r="F206" s="139"/>
      <c r="G206" s="27" t="s">
        <v>3</v>
      </c>
      <c r="H206" s="13">
        <f>SUM(I206:O206)</f>
        <v>51</v>
      </c>
      <c r="I206" s="13">
        <v>0</v>
      </c>
      <c r="J206" s="13">
        <v>51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40"/>
      <c r="Q206" s="23"/>
    </row>
    <row r="207" spans="1:17" s="6" customFormat="1" ht="51" x14ac:dyDescent="0.25">
      <c r="A207" s="57">
        <v>110</v>
      </c>
      <c r="B207" s="16" t="s">
        <v>15</v>
      </c>
      <c r="C207" s="27" t="s">
        <v>702</v>
      </c>
      <c r="D207" s="27" t="s">
        <v>200</v>
      </c>
      <c r="E207" s="27" t="s">
        <v>703</v>
      </c>
      <c r="F207" s="27" t="s">
        <v>680</v>
      </c>
      <c r="G207" s="27" t="s">
        <v>687</v>
      </c>
      <c r="H207" s="13">
        <f>SUM(I207:O207)</f>
        <v>8</v>
      </c>
      <c r="I207" s="13">
        <v>1</v>
      </c>
      <c r="J207" s="13">
        <v>7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75" t="s">
        <v>38</v>
      </c>
      <c r="Q207" s="23"/>
    </row>
    <row r="208" spans="1:17" s="6" customFormat="1" x14ac:dyDescent="0.25">
      <c r="A208" s="57"/>
      <c r="B208" s="120" t="s">
        <v>662</v>
      </c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23"/>
    </row>
    <row r="209" spans="1:17" s="6" customFormat="1" ht="92.25" customHeight="1" x14ac:dyDescent="0.25">
      <c r="A209" s="57">
        <v>111</v>
      </c>
      <c r="B209" s="61" t="s">
        <v>10</v>
      </c>
      <c r="C209" s="63" t="s">
        <v>83</v>
      </c>
      <c r="D209" s="63" t="s">
        <v>97</v>
      </c>
      <c r="E209" s="63" t="s">
        <v>754</v>
      </c>
      <c r="F209" s="63" t="s">
        <v>111</v>
      </c>
      <c r="G209" s="65" t="s">
        <v>2</v>
      </c>
      <c r="H209" s="66">
        <f>SUM(I209:O209)</f>
        <v>15334</v>
      </c>
      <c r="I209" s="68">
        <v>655</v>
      </c>
      <c r="J209" s="68">
        <v>31</v>
      </c>
      <c r="K209" s="68">
        <v>613</v>
      </c>
      <c r="L209" s="68">
        <v>1835</v>
      </c>
      <c r="M209" s="68">
        <v>3321</v>
      </c>
      <c r="N209" s="68">
        <v>3675</v>
      </c>
      <c r="O209" s="68">
        <v>5204</v>
      </c>
      <c r="P209" s="67" t="s">
        <v>724</v>
      </c>
      <c r="Q209" s="23"/>
    </row>
    <row r="210" spans="1:17" s="6" customFormat="1" ht="178.5" x14ac:dyDescent="0.25">
      <c r="A210" s="57">
        <v>112</v>
      </c>
      <c r="B210" s="61" t="s">
        <v>15</v>
      </c>
      <c r="C210" s="63" t="s">
        <v>768</v>
      </c>
      <c r="D210" s="63" t="s">
        <v>153</v>
      </c>
      <c r="E210" s="63" t="s">
        <v>126</v>
      </c>
      <c r="F210" s="63" t="s">
        <v>259</v>
      </c>
      <c r="G210" s="63" t="s">
        <v>2</v>
      </c>
      <c r="H210" s="69">
        <f>SUM(I210:O210)</f>
        <v>1138</v>
      </c>
      <c r="I210" s="69">
        <v>390</v>
      </c>
      <c r="J210" s="69">
        <v>413</v>
      </c>
      <c r="K210" s="69">
        <v>335</v>
      </c>
      <c r="L210" s="69">
        <v>0</v>
      </c>
      <c r="M210" s="69">
        <v>0</v>
      </c>
      <c r="N210" s="69">
        <v>0</v>
      </c>
      <c r="O210" s="69">
        <v>0</v>
      </c>
      <c r="P210" s="70" t="s">
        <v>725</v>
      </c>
      <c r="Q210" s="23"/>
    </row>
    <row r="211" spans="1:17" s="6" customFormat="1" x14ac:dyDescent="0.25">
      <c r="A211" s="57"/>
      <c r="B211" s="104" t="s">
        <v>660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23"/>
    </row>
    <row r="212" spans="1:17" s="6" customFormat="1" ht="60" customHeight="1" x14ac:dyDescent="0.25">
      <c r="A212" s="57">
        <v>113</v>
      </c>
      <c r="B212" s="13" t="s">
        <v>10</v>
      </c>
      <c r="C212" s="27" t="s">
        <v>30</v>
      </c>
      <c r="D212" s="27" t="s">
        <v>31</v>
      </c>
      <c r="E212" s="27" t="s">
        <v>278</v>
      </c>
      <c r="F212" s="27" t="s">
        <v>110</v>
      </c>
      <c r="G212" s="27" t="s">
        <v>32</v>
      </c>
      <c r="H212" s="13">
        <f>SUM(I212:O212)</f>
        <v>57</v>
      </c>
      <c r="I212" s="14">
        <v>57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75" t="s">
        <v>40</v>
      </c>
      <c r="Q212" s="23"/>
    </row>
    <row r="213" spans="1:17" s="6" customFormat="1" ht="51" x14ac:dyDescent="0.25">
      <c r="A213" s="57">
        <v>114</v>
      </c>
      <c r="B213" s="13" t="s">
        <v>15</v>
      </c>
      <c r="C213" s="74" t="s">
        <v>722</v>
      </c>
      <c r="D213" s="74" t="s">
        <v>721</v>
      </c>
      <c r="E213" s="74" t="s">
        <v>723</v>
      </c>
      <c r="F213" s="41" t="s">
        <v>32</v>
      </c>
      <c r="G213" s="74" t="s">
        <v>2</v>
      </c>
      <c r="H213" s="2">
        <v>800</v>
      </c>
      <c r="I213" s="108" t="s">
        <v>99</v>
      </c>
      <c r="J213" s="108"/>
      <c r="K213" s="108"/>
      <c r="L213" s="108"/>
      <c r="M213" s="108"/>
      <c r="N213" s="108"/>
      <c r="O213" s="108"/>
      <c r="P213" s="53" t="s">
        <v>720</v>
      </c>
      <c r="Q213" s="23"/>
    </row>
    <row r="214" spans="1:17" s="6" customFormat="1" x14ac:dyDescent="0.25">
      <c r="A214" s="57"/>
      <c r="B214" s="104" t="s">
        <v>29</v>
      </c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23"/>
    </row>
    <row r="215" spans="1:17" s="6" customFormat="1" ht="60" customHeight="1" x14ac:dyDescent="0.25">
      <c r="A215" s="57">
        <v>115</v>
      </c>
      <c r="B215" s="13" t="s">
        <v>10</v>
      </c>
      <c r="C215" s="27" t="s">
        <v>632</v>
      </c>
      <c r="D215" s="27" t="s">
        <v>133</v>
      </c>
      <c r="E215" s="27" t="s">
        <v>633</v>
      </c>
      <c r="F215" s="27" t="s">
        <v>229</v>
      </c>
      <c r="G215" s="27" t="s">
        <v>2</v>
      </c>
      <c r="H215" s="13">
        <f>SUM(I215:O215)</f>
        <v>16</v>
      </c>
      <c r="I215" s="14">
        <v>16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75" t="s">
        <v>634</v>
      </c>
      <c r="Q215" s="23"/>
    </row>
    <row r="216" spans="1:17" s="6" customFormat="1" x14ac:dyDescent="0.25">
      <c r="A216" s="57"/>
      <c r="B216" s="101" t="s">
        <v>57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3"/>
      <c r="Q216" s="23"/>
    </row>
    <row r="217" spans="1:17" s="6" customFormat="1" ht="51" x14ac:dyDescent="0.25">
      <c r="A217" s="57">
        <v>116</v>
      </c>
      <c r="B217" s="45" t="s">
        <v>10</v>
      </c>
      <c r="C217" s="27" t="s">
        <v>704</v>
      </c>
      <c r="D217" s="27" t="s">
        <v>66</v>
      </c>
      <c r="E217" s="27" t="s">
        <v>705</v>
      </c>
      <c r="F217" s="27" t="s">
        <v>706</v>
      </c>
      <c r="G217" s="27" t="s">
        <v>2</v>
      </c>
      <c r="H217" s="13">
        <f>SUM(I217:O217)</f>
        <v>2</v>
      </c>
      <c r="I217" s="14">
        <v>0</v>
      </c>
      <c r="J217" s="14">
        <v>0</v>
      </c>
      <c r="K217" s="14">
        <v>2</v>
      </c>
      <c r="L217" s="14">
        <v>0</v>
      </c>
      <c r="M217" s="14">
        <v>0</v>
      </c>
      <c r="N217" s="14">
        <v>0</v>
      </c>
      <c r="O217" s="14">
        <v>0</v>
      </c>
      <c r="P217" s="54" t="s">
        <v>38</v>
      </c>
      <c r="Q217" s="23"/>
    </row>
    <row r="218" spans="1:17" s="6" customFormat="1" x14ac:dyDescent="0.25">
      <c r="A218" s="57"/>
      <c r="B218" s="101" t="s">
        <v>58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3"/>
      <c r="Q218" s="23"/>
    </row>
    <row r="219" spans="1:17" s="6" customFormat="1" ht="48" x14ac:dyDescent="0.25">
      <c r="A219" s="57">
        <v>117</v>
      </c>
      <c r="B219" s="13" t="s">
        <v>10</v>
      </c>
      <c r="C219" s="27" t="s">
        <v>707</v>
      </c>
      <c r="D219" s="27" t="s">
        <v>120</v>
      </c>
      <c r="E219" s="27" t="s">
        <v>708</v>
      </c>
      <c r="F219" s="27" t="s">
        <v>669</v>
      </c>
      <c r="G219" s="27" t="s">
        <v>2</v>
      </c>
      <c r="H219" s="13">
        <f>SUM(I219:O219)</f>
        <v>4</v>
      </c>
      <c r="I219" s="14">
        <v>0</v>
      </c>
      <c r="J219" s="14">
        <v>4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75" t="s">
        <v>38</v>
      </c>
      <c r="Q219" s="23"/>
    </row>
    <row r="220" spans="1:17" s="6" customFormat="1" x14ac:dyDescent="0.25">
      <c r="A220" s="57"/>
      <c r="B220" s="104" t="s">
        <v>661</v>
      </c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23"/>
    </row>
    <row r="221" spans="1:17" s="6" customFormat="1" ht="48" x14ac:dyDescent="0.25">
      <c r="A221" s="57">
        <v>118</v>
      </c>
      <c r="B221" s="13" t="s">
        <v>10</v>
      </c>
      <c r="C221" s="27" t="s">
        <v>709</v>
      </c>
      <c r="D221" s="27" t="s">
        <v>710</v>
      </c>
      <c r="E221" s="27" t="s">
        <v>711</v>
      </c>
      <c r="F221" s="27" t="s">
        <v>714</v>
      </c>
      <c r="G221" s="27" t="s">
        <v>687</v>
      </c>
      <c r="H221" s="13">
        <f>SUM(I221:O221)</f>
        <v>350</v>
      </c>
      <c r="I221" s="14">
        <v>0</v>
      </c>
      <c r="J221" s="14">
        <v>150</v>
      </c>
      <c r="K221" s="14">
        <v>100</v>
      </c>
      <c r="L221" s="14">
        <v>100</v>
      </c>
      <c r="M221" s="14">
        <v>0</v>
      </c>
      <c r="N221" s="14">
        <v>0</v>
      </c>
      <c r="O221" s="14">
        <v>0</v>
      </c>
      <c r="P221" s="75" t="s">
        <v>38</v>
      </c>
      <c r="Q221" s="23"/>
    </row>
    <row r="222" spans="1:17" s="6" customFormat="1" x14ac:dyDescent="0.25">
      <c r="A222" s="57"/>
      <c r="B222" s="104" t="s">
        <v>712</v>
      </c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23"/>
    </row>
    <row r="223" spans="1:17" s="6" customFormat="1" ht="76.5" x14ac:dyDescent="0.25">
      <c r="A223" s="57">
        <v>119</v>
      </c>
      <c r="B223" s="13" t="s">
        <v>10</v>
      </c>
      <c r="C223" s="27" t="s">
        <v>713</v>
      </c>
      <c r="D223" s="27" t="s">
        <v>152</v>
      </c>
      <c r="E223" s="27" t="s">
        <v>755</v>
      </c>
      <c r="F223" s="27" t="s">
        <v>669</v>
      </c>
      <c r="G223" s="27" t="s">
        <v>3</v>
      </c>
      <c r="H223" s="13">
        <f>SUM(I223:O223)</f>
        <v>358</v>
      </c>
      <c r="I223" s="14">
        <v>52</v>
      </c>
      <c r="J223" s="14">
        <v>52</v>
      </c>
      <c r="K223" s="14">
        <v>50</v>
      </c>
      <c r="L223" s="14">
        <v>52</v>
      </c>
      <c r="M223" s="14">
        <v>50</v>
      </c>
      <c r="N223" s="14">
        <v>52</v>
      </c>
      <c r="O223" s="14">
        <v>50</v>
      </c>
      <c r="P223" s="75" t="s">
        <v>38</v>
      </c>
      <c r="Q223" s="23"/>
    </row>
    <row r="224" spans="1:17" ht="20.25" customHeight="1" x14ac:dyDescent="0.25">
      <c r="B224" s="138" t="s">
        <v>112</v>
      </c>
      <c r="C224" s="138"/>
      <c r="D224" s="138"/>
      <c r="E224" s="138"/>
      <c r="F224" s="138"/>
      <c r="G224" s="138"/>
      <c r="H224" s="20">
        <f>SUM(H137,H139,H141,H142,H143,H144,H146,H148,H149,H151,H153,H154,H156,H157,H159,H161:H162,H164,H165,H166,H168,H169,H170,H172,H173,H175,H177,H179,H181,H183:H184,H186:H189,H191:H193,H195:H196,H198:H199,H201:H203,H205:H207,H209:H210,H212,H213,H215,H217,H219,H221,H223)</f>
        <v>50382</v>
      </c>
      <c r="I224" s="6"/>
      <c r="J224" s="6"/>
      <c r="K224" s="6"/>
      <c r="L224" s="6"/>
      <c r="M224" s="6"/>
      <c r="N224" s="6"/>
      <c r="O224" s="6"/>
      <c r="P224" s="19"/>
    </row>
    <row r="225" spans="2:16" x14ac:dyDescent="0.25">
      <c r="C225" s="6"/>
      <c r="D225" s="6"/>
      <c r="E225" s="6"/>
      <c r="F225" s="6"/>
      <c r="G225" s="21" t="s">
        <v>5</v>
      </c>
      <c r="H225" s="20">
        <f>SUM(H133,H224)</f>
        <v>63605</v>
      </c>
      <c r="I225" s="157" t="s">
        <v>770</v>
      </c>
      <c r="J225" s="157"/>
      <c r="K225" s="157"/>
      <c r="L225" s="157"/>
      <c r="M225" s="157"/>
      <c r="N225" s="157"/>
      <c r="O225" s="157"/>
      <c r="P225" s="19"/>
    </row>
    <row r="226" spans="2:16" x14ac:dyDescent="0.25">
      <c r="C226" s="6"/>
      <c r="D226" s="6"/>
      <c r="E226" s="6"/>
      <c r="F226" s="6"/>
      <c r="G226" s="6"/>
      <c r="I226" s="6"/>
      <c r="J226" s="6"/>
      <c r="K226" s="6"/>
      <c r="L226" s="6"/>
      <c r="M226" s="6"/>
      <c r="N226" s="6"/>
      <c r="O226" s="6"/>
      <c r="P226" s="6"/>
    </row>
    <row r="227" spans="2:16" x14ac:dyDescent="0.25">
      <c r="B227" s="37"/>
    </row>
    <row r="228" spans="2:16" x14ac:dyDescent="0.25">
      <c r="B228" s="37"/>
    </row>
  </sheetData>
  <mergeCells count="169">
    <mergeCell ref="B74:G74"/>
    <mergeCell ref="B57:P57"/>
    <mergeCell ref="B59:G59"/>
    <mergeCell ref="B60:P60"/>
    <mergeCell ref="B62:G62"/>
    <mergeCell ref="B63:P63"/>
    <mergeCell ref="B65:G65"/>
    <mergeCell ref="I225:O225"/>
    <mergeCell ref="A43:A45"/>
    <mergeCell ref="A98:A99"/>
    <mergeCell ref="A153:A154"/>
    <mergeCell ref="A161:A162"/>
    <mergeCell ref="A183:A184"/>
    <mergeCell ref="A186:A187"/>
    <mergeCell ref="A195:A196"/>
    <mergeCell ref="A205:A206"/>
    <mergeCell ref="B136:P136"/>
    <mergeCell ref="D153:D154"/>
    <mergeCell ref="F153:F154"/>
    <mergeCell ref="P153:P154"/>
    <mergeCell ref="F161:F162"/>
    <mergeCell ref="P161:P162"/>
    <mergeCell ref="B161:B162"/>
    <mergeCell ref="B204:P204"/>
    <mergeCell ref="B7:P7"/>
    <mergeCell ref="B9:G9"/>
    <mergeCell ref="B10:P10"/>
    <mergeCell ref="B14:G14"/>
    <mergeCell ref="I4:O4"/>
    <mergeCell ref="B50:P50"/>
    <mergeCell ref="B53:G53"/>
    <mergeCell ref="B54:P54"/>
    <mergeCell ref="B56:G56"/>
    <mergeCell ref="B15:P15"/>
    <mergeCell ref="B43:B45"/>
    <mergeCell ref="B46:G46"/>
    <mergeCell ref="B47:P47"/>
    <mergeCell ref="B49:G49"/>
    <mergeCell ref="C43:C45"/>
    <mergeCell ref="D43:D45"/>
    <mergeCell ref="B1:P1"/>
    <mergeCell ref="B2:P2"/>
    <mergeCell ref="B3:C3"/>
    <mergeCell ref="B4:B5"/>
    <mergeCell ref="C4:C5"/>
    <mergeCell ref="D4:D5"/>
    <mergeCell ref="E4:E5"/>
    <mergeCell ref="F4:F5"/>
    <mergeCell ref="G4:G5"/>
    <mergeCell ref="H4:H5"/>
    <mergeCell ref="P4:P5"/>
    <mergeCell ref="B66:P66"/>
    <mergeCell ref="B69:G69"/>
    <mergeCell ref="B70:P70"/>
    <mergeCell ref="B112:G112"/>
    <mergeCell ref="B113:P113"/>
    <mergeCell ref="B117:G117"/>
    <mergeCell ref="B118:P118"/>
    <mergeCell ref="B120:G120"/>
    <mergeCell ref="B93:G93"/>
    <mergeCell ref="B75:P75"/>
    <mergeCell ref="B77:G77"/>
    <mergeCell ref="B78:P78"/>
    <mergeCell ref="B80:G80"/>
    <mergeCell ref="B81:P81"/>
    <mergeCell ref="B83:G83"/>
    <mergeCell ref="B84:P84"/>
    <mergeCell ref="B88:G88"/>
    <mergeCell ref="B89:P89"/>
    <mergeCell ref="B109:P109"/>
    <mergeCell ref="B94:P94"/>
    <mergeCell ref="B96:G96"/>
    <mergeCell ref="B97:P97"/>
    <mergeCell ref="B98:B99"/>
    <mergeCell ref="C98:C99"/>
    <mergeCell ref="B224:G224"/>
    <mergeCell ref="I159:O159"/>
    <mergeCell ref="B167:P167"/>
    <mergeCell ref="B178:P178"/>
    <mergeCell ref="B180:P180"/>
    <mergeCell ref="I181:O181"/>
    <mergeCell ref="B176:P176"/>
    <mergeCell ref="B182:P182"/>
    <mergeCell ref="C183:C184"/>
    <mergeCell ref="D183:D184"/>
    <mergeCell ref="F183:F184"/>
    <mergeCell ref="P183:P184"/>
    <mergeCell ref="B183:B184"/>
    <mergeCell ref="B185:P185"/>
    <mergeCell ref="C186:C187"/>
    <mergeCell ref="D186:D187"/>
    <mergeCell ref="B200:P200"/>
    <mergeCell ref="C205:C206"/>
    <mergeCell ref="D205:D206"/>
    <mergeCell ref="F205:F206"/>
    <mergeCell ref="P205:P206"/>
    <mergeCell ref="B205:B206"/>
    <mergeCell ref="B194:P194"/>
    <mergeCell ref="C195:C196"/>
    <mergeCell ref="I141:O141"/>
    <mergeCell ref="D98:D99"/>
    <mergeCell ref="G98:G99"/>
    <mergeCell ref="B101:G101"/>
    <mergeCell ref="B102:P102"/>
    <mergeCell ref="B105:G105"/>
    <mergeCell ref="B106:P106"/>
    <mergeCell ref="B108:G108"/>
    <mergeCell ref="B121:P121"/>
    <mergeCell ref="B124:G124"/>
    <mergeCell ref="C110:C111"/>
    <mergeCell ref="E110:E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F110:F111"/>
    <mergeCell ref="B208:P208"/>
    <mergeCell ref="B125:P125"/>
    <mergeCell ref="B129:G129"/>
    <mergeCell ref="D195:D196"/>
    <mergeCell ref="F195:F196"/>
    <mergeCell ref="P195:P196"/>
    <mergeCell ref="B195:B196"/>
    <mergeCell ref="B197:P197"/>
    <mergeCell ref="Q134:R134"/>
    <mergeCell ref="B135:P135"/>
    <mergeCell ref="B140:P140"/>
    <mergeCell ref="B138:P138"/>
    <mergeCell ref="B132:G132"/>
    <mergeCell ref="B133:G133"/>
    <mergeCell ref="B130:P130"/>
    <mergeCell ref="B155:P155"/>
    <mergeCell ref="C156:C157"/>
    <mergeCell ref="D156:D157"/>
    <mergeCell ref="F156:F157"/>
    <mergeCell ref="P156:P157"/>
    <mergeCell ref="B156:B157"/>
    <mergeCell ref="B152:P152"/>
    <mergeCell ref="B153:B154"/>
    <mergeCell ref="C153:C154"/>
    <mergeCell ref="I166:O166"/>
    <mergeCell ref="B216:P216"/>
    <mergeCell ref="B218:P218"/>
    <mergeCell ref="B220:P220"/>
    <mergeCell ref="B222:P222"/>
    <mergeCell ref="I144:O144"/>
    <mergeCell ref="I213:O213"/>
    <mergeCell ref="B211:P211"/>
    <mergeCell ref="B145:P145"/>
    <mergeCell ref="I146:O146"/>
    <mergeCell ref="B150:P150"/>
    <mergeCell ref="B158:P158"/>
    <mergeCell ref="B147:P147"/>
    <mergeCell ref="F186:F187"/>
    <mergeCell ref="P186:P187"/>
    <mergeCell ref="B186:B187"/>
    <mergeCell ref="B160:P160"/>
    <mergeCell ref="C161:C162"/>
    <mergeCell ref="D161:D162"/>
    <mergeCell ref="B163:P163"/>
    <mergeCell ref="B214:P214"/>
    <mergeCell ref="B171:P171"/>
    <mergeCell ref="B174:P174"/>
    <mergeCell ref="B190:P190"/>
  </mergeCells>
  <phoneticPr fontId="19" type="noConversion"/>
  <pageMargins left="0.11811023622047245" right="0.11811023622047245" top="0.55118110236220474" bottom="0.51181102362204722" header="0.31496062992125984" footer="0.11811023622047245"/>
  <pageSetup paperSize="9" scale="81" fitToHeight="0" orientation="landscape" r:id="rId1"/>
  <headerFooter differentFirst="1">
    <oddHeader>&amp;C&amp;"Times New Roman,обычный"&amp;P</oddHeader>
  </headerFooter>
  <ignoredErrors>
    <ignoredError sqref="F17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1"/>
  <sheetViews>
    <sheetView zoomScale="90" zoomScaleNormal="90" workbookViewId="0">
      <pane xSplit="5" ySplit="2" topLeftCell="F467" activePane="bottomRight" state="frozen"/>
      <selection pane="topRight" activeCell="F1" sqref="F1"/>
      <selection pane="bottomLeft" activeCell="A3" sqref="A3"/>
      <selection pane="bottomRight" activeCell="F479" sqref="F479"/>
    </sheetView>
  </sheetViews>
  <sheetFormatPr defaultRowHeight="15" x14ac:dyDescent="0.25"/>
  <cols>
    <col min="1" max="1" width="15.7109375" customWidth="1"/>
    <col min="2" max="2" width="30" customWidth="1"/>
    <col min="3" max="3" width="11.28515625" customWidth="1"/>
    <col min="4" max="4" width="13.5703125" customWidth="1"/>
    <col min="6" max="6" width="24.7109375" customWidth="1"/>
    <col min="7" max="7" width="8.140625" bestFit="1" customWidth="1"/>
    <col min="8" max="10" width="5.7109375" bestFit="1" customWidth="1"/>
    <col min="11" max="11" width="8.140625" bestFit="1" customWidth="1"/>
    <col min="12" max="14" width="5.7109375" bestFit="1" customWidth="1"/>
    <col min="15" max="15" width="8.140625" bestFit="1" customWidth="1"/>
    <col min="16" max="18" width="5.7109375" bestFit="1" customWidth="1"/>
    <col min="19" max="19" width="8.140625" bestFit="1" customWidth="1"/>
    <col min="20" max="22" width="5.7109375" bestFit="1" customWidth="1"/>
    <col min="23" max="23" width="8.140625" bestFit="1" customWidth="1"/>
    <col min="24" max="26" width="5.7109375" bestFit="1" customWidth="1"/>
    <col min="27" max="27" width="8.140625" bestFit="1" customWidth="1"/>
    <col min="28" max="30" width="5.7109375" bestFit="1" customWidth="1"/>
    <col min="31" max="31" width="8.140625" bestFit="1" customWidth="1"/>
    <col min="32" max="34" width="5.7109375" bestFit="1" customWidth="1"/>
  </cols>
  <sheetData>
    <row r="1" spans="1:35" x14ac:dyDescent="0.25">
      <c r="A1" s="147" t="s">
        <v>9</v>
      </c>
      <c r="B1" s="147" t="s">
        <v>0</v>
      </c>
      <c r="C1" s="147" t="s">
        <v>1</v>
      </c>
      <c r="D1" s="147" t="s">
        <v>44</v>
      </c>
      <c r="E1" s="147" t="s">
        <v>309</v>
      </c>
      <c r="F1" s="147" t="s">
        <v>304</v>
      </c>
      <c r="G1" s="147" t="s">
        <v>6</v>
      </c>
      <c r="H1" s="147"/>
      <c r="I1" s="147"/>
      <c r="J1" s="147"/>
      <c r="K1" s="147" t="s">
        <v>7</v>
      </c>
      <c r="L1" s="147"/>
      <c r="M1" s="147"/>
      <c r="N1" s="147"/>
      <c r="O1" s="147" t="s">
        <v>8</v>
      </c>
      <c r="P1" s="147"/>
      <c r="Q1" s="147"/>
      <c r="R1" s="147"/>
      <c r="S1" s="147" t="s">
        <v>43</v>
      </c>
      <c r="T1" s="147"/>
      <c r="U1" s="147"/>
      <c r="V1" s="147"/>
      <c r="W1" s="147" t="s">
        <v>65</v>
      </c>
      <c r="X1" s="147"/>
      <c r="Y1" s="147"/>
      <c r="Z1" s="147"/>
      <c r="AA1" s="147" t="s">
        <v>114</v>
      </c>
      <c r="AB1" s="147"/>
      <c r="AC1" s="147"/>
      <c r="AD1" s="147"/>
      <c r="AE1" s="147" t="s">
        <v>167</v>
      </c>
      <c r="AF1" s="147"/>
      <c r="AG1" s="147"/>
      <c r="AH1" s="147"/>
      <c r="AI1" s="147" t="s">
        <v>621</v>
      </c>
    </row>
    <row r="2" spans="1:35" ht="154.5" x14ac:dyDescent="0.25">
      <c r="A2" s="147"/>
      <c r="B2" s="147"/>
      <c r="C2" s="147"/>
      <c r="D2" s="147"/>
      <c r="E2" s="147"/>
      <c r="F2" s="147"/>
      <c r="G2" s="89" t="s">
        <v>305</v>
      </c>
      <c r="H2" s="90" t="s">
        <v>306</v>
      </c>
      <c r="I2" s="91" t="s">
        <v>307</v>
      </c>
      <c r="J2" s="91" t="s">
        <v>308</v>
      </c>
      <c r="K2" s="91" t="s">
        <v>305</v>
      </c>
      <c r="L2" s="91" t="s">
        <v>306</v>
      </c>
      <c r="M2" s="91" t="s">
        <v>307</v>
      </c>
      <c r="N2" s="91" t="s">
        <v>308</v>
      </c>
      <c r="O2" s="91" t="s">
        <v>305</v>
      </c>
      <c r="P2" s="91" t="s">
        <v>306</v>
      </c>
      <c r="Q2" s="91" t="s">
        <v>307</v>
      </c>
      <c r="R2" s="91" t="s">
        <v>308</v>
      </c>
      <c r="S2" s="91" t="s">
        <v>305</v>
      </c>
      <c r="T2" s="91" t="s">
        <v>306</v>
      </c>
      <c r="U2" s="91" t="s">
        <v>307</v>
      </c>
      <c r="V2" s="91" t="s">
        <v>308</v>
      </c>
      <c r="W2" s="91" t="s">
        <v>305</v>
      </c>
      <c r="X2" s="91" t="s">
        <v>306</v>
      </c>
      <c r="Y2" s="91" t="s">
        <v>307</v>
      </c>
      <c r="Z2" s="91" t="s">
        <v>308</v>
      </c>
      <c r="AA2" s="91" t="s">
        <v>305</v>
      </c>
      <c r="AB2" s="91" t="s">
        <v>306</v>
      </c>
      <c r="AC2" s="91" t="s">
        <v>307</v>
      </c>
      <c r="AD2" s="91" t="s">
        <v>308</v>
      </c>
      <c r="AE2" s="91" t="s">
        <v>305</v>
      </c>
      <c r="AF2" s="91" t="s">
        <v>306</v>
      </c>
      <c r="AG2" s="91" t="s">
        <v>307</v>
      </c>
      <c r="AH2" s="91" t="s">
        <v>308</v>
      </c>
      <c r="AI2" s="147"/>
    </row>
    <row r="3" spans="1:35" x14ac:dyDescent="0.25">
      <c r="A3" s="156" t="s">
        <v>186</v>
      </c>
      <c r="B3" s="156" t="s">
        <v>187</v>
      </c>
      <c r="C3" s="156" t="s">
        <v>188</v>
      </c>
      <c r="D3" s="156" t="s">
        <v>189</v>
      </c>
      <c r="E3" s="164" t="s">
        <v>190</v>
      </c>
      <c r="F3" s="59" t="s">
        <v>310</v>
      </c>
      <c r="G3" s="43">
        <v>13</v>
      </c>
      <c r="H3" s="43">
        <v>0</v>
      </c>
      <c r="I3" s="43">
        <v>5</v>
      </c>
      <c r="J3" s="43">
        <v>13</v>
      </c>
      <c r="K3" s="43">
        <v>39</v>
      </c>
      <c r="L3" s="43">
        <v>0</v>
      </c>
      <c r="M3" s="43">
        <v>20</v>
      </c>
      <c r="N3" s="43">
        <v>39</v>
      </c>
      <c r="O3" s="43">
        <v>22</v>
      </c>
      <c r="P3" s="43">
        <v>0</v>
      </c>
      <c r="Q3" s="43">
        <v>10</v>
      </c>
      <c r="R3" s="43">
        <v>22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92">
        <f>SUM(G3,K3,O3,S3,W3,AA3,AE3)</f>
        <v>74</v>
      </c>
    </row>
    <row r="4" spans="1:35" x14ac:dyDescent="0.25">
      <c r="A4" s="160"/>
      <c r="B4" s="160"/>
      <c r="C4" s="160"/>
      <c r="D4" s="160"/>
      <c r="E4" s="161"/>
      <c r="F4" s="43" t="s">
        <v>311</v>
      </c>
      <c r="G4" s="43">
        <v>1</v>
      </c>
      <c r="H4" s="43">
        <v>0</v>
      </c>
      <c r="I4" s="43">
        <v>1</v>
      </c>
      <c r="J4" s="43">
        <v>1</v>
      </c>
      <c r="K4" s="43">
        <v>2</v>
      </c>
      <c r="L4" s="43">
        <v>0</v>
      </c>
      <c r="M4" s="43">
        <v>2</v>
      </c>
      <c r="N4" s="43">
        <v>2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0</v>
      </c>
      <c r="AI4" s="92">
        <f t="shared" ref="AI4:AI67" si="0">SUM(G4,K4,O4,S4,W4,AA4,AE4)</f>
        <v>3</v>
      </c>
    </row>
    <row r="5" spans="1:35" ht="36" x14ac:dyDescent="0.25">
      <c r="A5" s="160"/>
      <c r="B5" s="160"/>
      <c r="C5" s="160"/>
      <c r="D5" s="160"/>
      <c r="E5" s="161"/>
      <c r="F5" s="43" t="s">
        <v>312</v>
      </c>
      <c r="G5" s="43">
        <v>18</v>
      </c>
      <c r="H5" s="43">
        <v>0</v>
      </c>
      <c r="I5" s="43">
        <v>10</v>
      </c>
      <c r="J5" s="43">
        <v>18</v>
      </c>
      <c r="K5" s="43">
        <v>3</v>
      </c>
      <c r="L5" s="43">
        <v>0</v>
      </c>
      <c r="M5" s="43">
        <v>3</v>
      </c>
      <c r="N5" s="43">
        <v>3</v>
      </c>
      <c r="O5" s="93">
        <v>0</v>
      </c>
      <c r="P5" s="44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92">
        <f t="shared" si="0"/>
        <v>21</v>
      </c>
    </row>
    <row r="6" spans="1:35" ht="36" x14ac:dyDescent="0.25">
      <c r="A6" s="160"/>
      <c r="B6" s="160"/>
      <c r="C6" s="160"/>
      <c r="D6" s="160"/>
      <c r="E6" s="161"/>
      <c r="F6" s="43" t="s">
        <v>313</v>
      </c>
      <c r="G6" s="43">
        <v>10</v>
      </c>
      <c r="H6" s="43">
        <v>5</v>
      </c>
      <c r="I6" s="43">
        <v>0</v>
      </c>
      <c r="J6" s="43">
        <v>5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92">
        <f t="shared" si="0"/>
        <v>10</v>
      </c>
    </row>
    <row r="7" spans="1:35" x14ac:dyDescent="0.25">
      <c r="A7" s="160"/>
      <c r="B7" s="160"/>
      <c r="C7" s="160"/>
      <c r="D7" s="160"/>
      <c r="E7" s="161"/>
      <c r="F7" s="43" t="s">
        <v>314</v>
      </c>
      <c r="G7" s="43">
        <v>4</v>
      </c>
      <c r="H7" s="43">
        <v>4</v>
      </c>
      <c r="I7" s="43">
        <v>0</v>
      </c>
      <c r="J7" s="43">
        <v>4</v>
      </c>
      <c r="K7" s="43">
        <v>2</v>
      </c>
      <c r="L7" s="43">
        <v>2</v>
      </c>
      <c r="M7" s="43">
        <v>0</v>
      </c>
      <c r="N7" s="43">
        <v>2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92">
        <f t="shared" si="0"/>
        <v>6</v>
      </c>
    </row>
    <row r="8" spans="1:35" ht="24" x14ac:dyDescent="0.25">
      <c r="A8" s="160"/>
      <c r="B8" s="160"/>
      <c r="C8" s="160"/>
      <c r="D8" s="160"/>
      <c r="E8" s="161"/>
      <c r="F8" s="43" t="s">
        <v>315</v>
      </c>
      <c r="G8" s="43">
        <v>16</v>
      </c>
      <c r="H8" s="43">
        <v>0</v>
      </c>
      <c r="I8" s="43">
        <v>6</v>
      </c>
      <c r="J8" s="43">
        <v>16</v>
      </c>
      <c r="K8" s="43">
        <v>46</v>
      </c>
      <c r="L8" s="43">
        <v>0</v>
      </c>
      <c r="M8" s="43">
        <v>20</v>
      </c>
      <c r="N8" s="43">
        <v>46</v>
      </c>
      <c r="O8" s="43">
        <v>28</v>
      </c>
      <c r="P8" s="43">
        <v>0</v>
      </c>
      <c r="Q8" s="43">
        <v>10</v>
      </c>
      <c r="R8" s="43">
        <v>28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92">
        <f t="shared" si="0"/>
        <v>90</v>
      </c>
    </row>
    <row r="9" spans="1:35" ht="45.75" customHeight="1" x14ac:dyDescent="0.25">
      <c r="A9" s="160" t="s">
        <v>144</v>
      </c>
      <c r="B9" s="160" t="s">
        <v>145</v>
      </c>
      <c r="C9" s="160" t="s">
        <v>77</v>
      </c>
      <c r="D9" s="160" t="s">
        <v>147</v>
      </c>
      <c r="E9" s="160" t="s">
        <v>68</v>
      </c>
      <c r="F9" s="43" t="s">
        <v>316</v>
      </c>
      <c r="G9" s="43">
        <v>15</v>
      </c>
      <c r="H9" s="43">
        <v>0</v>
      </c>
      <c r="I9" s="43">
        <v>0</v>
      </c>
      <c r="J9" s="43">
        <v>15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92">
        <f t="shared" si="0"/>
        <v>15</v>
      </c>
    </row>
    <row r="10" spans="1:35" ht="54.75" customHeight="1" x14ac:dyDescent="0.25">
      <c r="A10" s="160"/>
      <c r="B10" s="160"/>
      <c r="C10" s="160"/>
      <c r="D10" s="160"/>
      <c r="E10" s="160"/>
      <c r="F10" s="43" t="s">
        <v>317</v>
      </c>
      <c r="G10" s="43">
        <v>15</v>
      </c>
      <c r="H10" s="43">
        <v>0</v>
      </c>
      <c r="I10" s="43">
        <v>0</v>
      </c>
      <c r="J10" s="43">
        <v>15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92">
        <f t="shared" si="0"/>
        <v>15</v>
      </c>
    </row>
    <row r="11" spans="1:35" ht="127.5" x14ac:dyDescent="0.25">
      <c r="A11" s="160"/>
      <c r="B11" s="83" t="s">
        <v>146</v>
      </c>
      <c r="C11" s="83" t="s">
        <v>77</v>
      </c>
      <c r="D11" s="83" t="s">
        <v>148</v>
      </c>
      <c r="E11" s="83" t="s">
        <v>70</v>
      </c>
      <c r="F11" s="43" t="s">
        <v>316</v>
      </c>
      <c r="G11" s="43">
        <v>19</v>
      </c>
      <c r="H11" s="43">
        <v>0</v>
      </c>
      <c r="I11" s="43">
        <v>0</v>
      </c>
      <c r="J11" s="43">
        <v>19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92">
        <f t="shared" si="0"/>
        <v>19</v>
      </c>
    </row>
    <row r="12" spans="1:35" ht="38.25" x14ac:dyDescent="0.25">
      <c r="A12" s="160"/>
      <c r="B12" s="83" t="s">
        <v>201</v>
      </c>
      <c r="C12" s="83" t="s">
        <v>62</v>
      </c>
      <c r="D12" s="83" t="s">
        <v>298</v>
      </c>
      <c r="E12" s="83" t="s">
        <v>202</v>
      </c>
      <c r="F12" s="43" t="s">
        <v>314</v>
      </c>
      <c r="G12" s="43">
        <v>0</v>
      </c>
      <c r="H12" s="43">
        <v>0</v>
      </c>
      <c r="I12" s="43">
        <v>0</v>
      </c>
      <c r="J12" s="43">
        <v>0</v>
      </c>
      <c r="K12" s="43">
        <v>1</v>
      </c>
      <c r="L12" s="43">
        <v>0</v>
      </c>
      <c r="M12" s="43">
        <v>0</v>
      </c>
      <c r="N12" s="43">
        <v>1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92">
        <f t="shared" si="0"/>
        <v>1</v>
      </c>
    </row>
    <row r="13" spans="1:35" x14ac:dyDescent="0.25">
      <c r="A13" s="160" t="s">
        <v>26</v>
      </c>
      <c r="B13" s="160" t="s">
        <v>216</v>
      </c>
      <c r="C13" s="160" t="s">
        <v>198</v>
      </c>
      <c r="D13" s="160" t="s">
        <v>211</v>
      </c>
      <c r="E13" s="161" t="s">
        <v>53</v>
      </c>
      <c r="F13" s="43" t="s">
        <v>318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3</v>
      </c>
      <c r="T13" s="43">
        <v>0</v>
      </c>
      <c r="U13" s="43">
        <v>3</v>
      </c>
      <c r="V13" s="43">
        <v>3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83">
        <v>0</v>
      </c>
      <c r="AI13" s="92">
        <f t="shared" si="0"/>
        <v>3</v>
      </c>
    </row>
    <row r="14" spans="1:35" x14ac:dyDescent="0.25">
      <c r="A14" s="160"/>
      <c r="B14" s="160"/>
      <c r="C14" s="160"/>
      <c r="D14" s="160"/>
      <c r="E14" s="161"/>
      <c r="F14" s="43" t="s">
        <v>319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1</v>
      </c>
      <c r="T14" s="43">
        <v>0</v>
      </c>
      <c r="U14" s="43">
        <v>1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83">
        <v>0</v>
      </c>
      <c r="AI14" s="92">
        <f t="shared" si="0"/>
        <v>1</v>
      </c>
    </row>
    <row r="15" spans="1:35" x14ac:dyDescent="0.25">
      <c r="A15" s="160"/>
      <c r="B15" s="160"/>
      <c r="C15" s="160"/>
      <c r="D15" s="160"/>
      <c r="E15" s="161"/>
      <c r="F15" s="43" t="s">
        <v>320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16</v>
      </c>
      <c r="T15" s="43">
        <v>16</v>
      </c>
      <c r="U15" s="43">
        <v>0</v>
      </c>
      <c r="V15" s="43">
        <v>16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83">
        <v>0</v>
      </c>
      <c r="AI15" s="92">
        <f t="shared" si="0"/>
        <v>16</v>
      </c>
    </row>
    <row r="16" spans="1:35" ht="36" x14ac:dyDescent="0.25">
      <c r="A16" s="160"/>
      <c r="B16" s="160"/>
      <c r="C16" s="160"/>
      <c r="D16" s="160"/>
      <c r="E16" s="161"/>
      <c r="F16" s="43" t="s">
        <v>321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1</v>
      </c>
      <c r="T16" s="43">
        <v>1</v>
      </c>
      <c r="U16" s="43">
        <v>0</v>
      </c>
      <c r="V16" s="43">
        <v>1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83">
        <v>0</v>
      </c>
      <c r="AI16" s="92">
        <f t="shared" si="0"/>
        <v>1</v>
      </c>
    </row>
    <row r="17" spans="1:35" ht="36" x14ac:dyDescent="0.25">
      <c r="A17" s="160"/>
      <c r="B17" s="160"/>
      <c r="C17" s="160"/>
      <c r="D17" s="160"/>
      <c r="E17" s="161"/>
      <c r="F17" s="43" t="s">
        <v>322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2</v>
      </c>
      <c r="T17" s="43">
        <v>2</v>
      </c>
      <c r="U17" s="43">
        <v>0</v>
      </c>
      <c r="V17" s="43">
        <v>2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83">
        <v>0</v>
      </c>
      <c r="AI17" s="92">
        <f t="shared" si="0"/>
        <v>2</v>
      </c>
    </row>
    <row r="18" spans="1:35" x14ac:dyDescent="0.25">
      <c r="A18" s="160"/>
      <c r="B18" s="160"/>
      <c r="C18" s="160"/>
      <c r="D18" s="160"/>
      <c r="E18" s="161"/>
      <c r="F18" s="43" t="s">
        <v>323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1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83">
        <v>0</v>
      </c>
      <c r="AI18" s="92">
        <f t="shared" si="0"/>
        <v>1</v>
      </c>
    </row>
    <row r="19" spans="1:35" ht="24" x14ac:dyDescent="0.25">
      <c r="A19" s="160"/>
      <c r="B19" s="160"/>
      <c r="C19" s="160"/>
      <c r="D19" s="160"/>
      <c r="E19" s="161"/>
      <c r="F19" s="43" t="s">
        <v>324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1</v>
      </c>
      <c r="T19" s="43">
        <v>1</v>
      </c>
      <c r="U19" s="43">
        <v>0</v>
      </c>
      <c r="V19" s="43">
        <v>1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83">
        <v>0</v>
      </c>
      <c r="AI19" s="92">
        <f t="shared" si="0"/>
        <v>1</v>
      </c>
    </row>
    <row r="20" spans="1:35" x14ac:dyDescent="0.25">
      <c r="A20" s="160"/>
      <c r="B20" s="160"/>
      <c r="C20" s="160"/>
      <c r="D20" s="160"/>
      <c r="E20" s="161"/>
      <c r="F20" s="43" t="s">
        <v>325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8</v>
      </c>
      <c r="T20" s="43">
        <v>0</v>
      </c>
      <c r="U20" s="43">
        <v>8</v>
      </c>
      <c r="V20" s="43">
        <v>8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83">
        <v>0</v>
      </c>
      <c r="AI20" s="92">
        <f t="shared" si="0"/>
        <v>8</v>
      </c>
    </row>
    <row r="21" spans="1:35" x14ac:dyDescent="0.25">
      <c r="A21" s="160"/>
      <c r="B21" s="160"/>
      <c r="C21" s="160"/>
      <c r="D21" s="160"/>
      <c r="E21" s="161"/>
      <c r="F21" s="43" t="s">
        <v>326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2</v>
      </c>
      <c r="T21" s="43">
        <v>2</v>
      </c>
      <c r="U21" s="43">
        <v>0</v>
      </c>
      <c r="V21" s="43">
        <v>2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83">
        <v>0</v>
      </c>
      <c r="AI21" s="92">
        <f t="shared" si="0"/>
        <v>2</v>
      </c>
    </row>
    <row r="22" spans="1:35" x14ac:dyDescent="0.25">
      <c r="A22" s="160"/>
      <c r="B22" s="160"/>
      <c r="C22" s="160"/>
      <c r="D22" s="160"/>
      <c r="E22" s="161"/>
      <c r="F22" s="43" t="s">
        <v>327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1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83">
        <v>0</v>
      </c>
      <c r="AI22" s="92">
        <f t="shared" si="0"/>
        <v>1</v>
      </c>
    </row>
    <row r="23" spans="1:35" x14ac:dyDescent="0.25">
      <c r="A23" s="160"/>
      <c r="B23" s="160"/>
      <c r="C23" s="160"/>
      <c r="D23" s="160"/>
      <c r="E23" s="161"/>
      <c r="F23" s="43" t="s">
        <v>328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</v>
      </c>
      <c r="T23" s="43">
        <v>0</v>
      </c>
      <c r="U23" s="43">
        <v>1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83">
        <v>0</v>
      </c>
      <c r="AI23" s="92">
        <f t="shared" si="0"/>
        <v>1</v>
      </c>
    </row>
    <row r="24" spans="1:35" x14ac:dyDescent="0.25">
      <c r="A24" s="160"/>
      <c r="B24" s="160"/>
      <c r="C24" s="160"/>
      <c r="D24" s="160"/>
      <c r="E24" s="161"/>
      <c r="F24" s="43" t="s">
        <v>329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1</v>
      </c>
      <c r="T24" s="43">
        <v>0</v>
      </c>
      <c r="U24" s="43">
        <v>1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83">
        <v>0</v>
      </c>
      <c r="AI24" s="92">
        <f t="shared" si="0"/>
        <v>1</v>
      </c>
    </row>
    <row r="25" spans="1:35" x14ac:dyDescent="0.25">
      <c r="A25" s="160"/>
      <c r="B25" s="160" t="s">
        <v>215</v>
      </c>
      <c r="C25" s="160" t="s">
        <v>198</v>
      </c>
      <c r="D25" s="160" t="s">
        <v>211</v>
      </c>
      <c r="E25" s="161" t="s">
        <v>53</v>
      </c>
      <c r="F25" s="43" t="s">
        <v>318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3</v>
      </c>
      <c r="T25" s="43">
        <v>0</v>
      </c>
      <c r="U25" s="43">
        <v>3</v>
      </c>
      <c r="V25" s="43">
        <v>3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83">
        <v>0</v>
      </c>
      <c r="AI25" s="92">
        <f t="shared" si="0"/>
        <v>3</v>
      </c>
    </row>
    <row r="26" spans="1:35" x14ac:dyDescent="0.25">
      <c r="A26" s="160"/>
      <c r="B26" s="160"/>
      <c r="C26" s="160"/>
      <c r="D26" s="160"/>
      <c r="E26" s="161"/>
      <c r="F26" s="43" t="s">
        <v>319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1</v>
      </c>
      <c r="T26" s="43">
        <v>0</v>
      </c>
      <c r="U26" s="43">
        <v>1</v>
      </c>
      <c r="V26" s="43">
        <v>1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83">
        <v>0</v>
      </c>
      <c r="AI26" s="92">
        <f t="shared" si="0"/>
        <v>1</v>
      </c>
    </row>
    <row r="27" spans="1:35" x14ac:dyDescent="0.25">
      <c r="A27" s="160"/>
      <c r="B27" s="160"/>
      <c r="C27" s="160"/>
      <c r="D27" s="160"/>
      <c r="E27" s="161"/>
      <c r="F27" s="43" t="s">
        <v>320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12</v>
      </c>
      <c r="T27" s="43">
        <v>12</v>
      </c>
      <c r="U27" s="43">
        <v>0</v>
      </c>
      <c r="V27" s="43">
        <v>12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83">
        <v>0</v>
      </c>
      <c r="AI27" s="92">
        <f t="shared" si="0"/>
        <v>12</v>
      </c>
    </row>
    <row r="28" spans="1:35" ht="36" x14ac:dyDescent="0.25">
      <c r="A28" s="160"/>
      <c r="B28" s="160"/>
      <c r="C28" s="160"/>
      <c r="D28" s="160"/>
      <c r="E28" s="161"/>
      <c r="F28" s="43" t="s">
        <v>321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83">
        <v>0</v>
      </c>
      <c r="AI28" s="92">
        <f t="shared" si="0"/>
        <v>1</v>
      </c>
    </row>
    <row r="29" spans="1:35" ht="36" x14ac:dyDescent="0.25">
      <c r="A29" s="160"/>
      <c r="B29" s="160"/>
      <c r="C29" s="160"/>
      <c r="D29" s="160"/>
      <c r="E29" s="161"/>
      <c r="F29" s="43" t="s">
        <v>322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1</v>
      </c>
      <c r="T29" s="43">
        <v>1</v>
      </c>
      <c r="U29" s="43">
        <v>0</v>
      </c>
      <c r="V29" s="43">
        <v>1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83">
        <v>0</v>
      </c>
      <c r="AI29" s="92">
        <f t="shared" si="0"/>
        <v>1</v>
      </c>
    </row>
    <row r="30" spans="1:35" x14ac:dyDescent="0.25">
      <c r="A30" s="160"/>
      <c r="B30" s="160"/>
      <c r="C30" s="160"/>
      <c r="D30" s="160"/>
      <c r="E30" s="161"/>
      <c r="F30" s="43" t="s">
        <v>330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1</v>
      </c>
      <c r="T30" s="43">
        <v>1</v>
      </c>
      <c r="U30" s="43">
        <v>0</v>
      </c>
      <c r="V30" s="43">
        <v>1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83">
        <v>0</v>
      </c>
      <c r="AI30" s="92">
        <f t="shared" si="0"/>
        <v>1</v>
      </c>
    </row>
    <row r="31" spans="1:35" ht="24" x14ac:dyDescent="0.25">
      <c r="A31" s="160"/>
      <c r="B31" s="160"/>
      <c r="C31" s="160"/>
      <c r="D31" s="160"/>
      <c r="E31" s="161"/>
      <c r="F31" s="43" t="s">
        <v>324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1</v>
      </c>
      <c r="T31" s="43">
        <v>1</v>
      </c>
      <c r="U31" s="43">
        <v>0</v>
      </c>
      <c r="V31" s="43">
        <v>1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83">
        <v>0</v>
      </c>
      <c r="AI31" s="92">
        <f t="shared" si="0"/>
        <v>1</v>
      </c>
    </row>
    <row r="32" spans="1:35" x14ac:dyDescent="0.25">
      <c r="A32" s="160"/>
      <c r="B32" s="160"/>
      <c r="C32" s="160"/>
      <c r="D32" s="160"/>
      <c r="E32" s="161"/>
      <c r="F32" s="43" t="s">
        <v>325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6</v>
      </c>
      <c r="T32" s="43">
        <v>0</v>
      </c>
      <c r="U32" s="43">
        <v>6</v>
      </c>
      <c r="V32" s="43">
        <v>6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83">
        <v>0</v>
      </c>
      <c r="AI32" s="92">
        <f t="shared" si="0"/>
        <v>6</v>
      </c>
    </row>
    <row r="33" spans="1:35" x14ac:dyDescent="0.25">
      <c r="A33" s="160"/>
      <c r="B33" s="160"/>
      <c r="C33" s="160"/>
      <c r="D33" s="160"/>
      <c r="E33" s="161"/>
      <c r="F33" s="43" t="s">
        <v>326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1</v>
      </c>
      <c r="T33" s="43">
        <v>1</v>
      </c>
      <c r="U33" s="43">
        <v>0</v>
      </c>
      <c r="V33" s="43">
        <v>1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83">
        <v>0</v>
      </c>
      <c r="AI33" s="92">
        <f t="shared" si="0"/>
        <v>1</v>
      </c>
    </row>
    <row r="34" spans="1:35" x14ac:dyDescent="0.25">
      <c r="A34" s="160"/>
      <c r="B34" s="160"/>
      <c r="C34" s="160"/>
      <c r="D34" s="160"/>
      <c r="E34" s="161"/>
      <c r="F34" s="43" t="s">
        <v>327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1</v>
      </c>
      <c r="T34" s="43">
        <v>1</v>
      </c>
      <c r="U34" s="43">
        <v>0</v>
      </c>
      <c r="V34" s="43">
        <v>1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83">
        <v>0</v>
      </c>
      <c r="AI34" s="92">
        <f t="shared" si="0"/>
        <v>1</v>
      </c>
    </row>
    <row r="35" spans="1:35" x14ac:dyDescent="0.25">
      <c r="A35" s="160"/>
      <c r="B35" s="160"/>
      <c r="C35" s="160"/>
      <c r="D35" s="160"/>
      <c r="E35" s="161"/>
      <c r="F35" s="43" t="s">
        <v>328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1</v>
      </c>
      <c r="T35" s="43">
        <v>0</v>
      </c>
      <c r="U35" s="43">
        <v>1</v>
      </c>
      <c r="V35" s="43">
        <v>1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83">
        <v>0</v>
      </c>
      <c r="AI35" s="92">
        <f t="shared" si="0"/>
        <v>1</v>
      </c>
    </row>
    <row r="36" spans="1:35" x14ac:dyDescent="0.25">
      <c r="A36" s="160"/>
      <c r="B36" s="160" t="s">
        <v>214</v>
      </c>
      <c r="C36" s="160" t="s">
        <v>198</v>
      </c>
      <c r="D36" s="160" t="s">
        <v>211</v>
      </c>
      <c r="E36" s="161" t="s">
        <v>53</v>
      </c>
      <c r="F36" s="43" t="s">
        <v>318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4</v>
      </c>
      <c r="T36" s="43">
        <v>0</v>
      </c>
      <c r="U36" s="43">
        <v>4</v>
      </c>
      <c r="V36" s="43">
        <v>4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83">
        <v>0</v>
      </c>
      <c r="AI36" s="92">
        <f t="shared" si="0"/>
        <v>4</v>
      </c>
    </row>
    <row r="37" spans="1:35" x14ac:dyDescent="0.25">
      <c r="A37" s="160"/>
      <c r="B37" s="160"/>
      <c r="C37" s="160"/>
      <c r="D37" s="160"/>
      <c r="E37" s="161"/>
      <c r="F37" s="43" t="s">
        <v>331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10</v>
      </c>
      <c r="T37" s="43">
        <v>0</v>
      </c>
      <c r="U37" s="43">
        <v>10</v>
      </c>
      <c r="V37" s="43">
        <v>10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83">
        <v>0</v>
      </c>
      <c r="AI37" s="92">
        <f t="shared" si="0"/>
        <v>10</v>
      </c>
    </row>
    <row r="38" spans="1:35" x14ac:dyDescent="0.25">
      <c r="A38" s="160"/>
      <c r="B38" s="160"/>
      <c r="C38" s="160"/>
      <c r="D38" s="160"/>
      <c r="E38" s="161"/>
      <c r="F38" s="43" t="s">
        <v>319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1</v>
      </c>
      <c r="T38" s="43">
        <v>1</v>
      </c>
      <c r="U38" s="43">
        <v>0</v>
      </c>
      <c r="V38" s="43">
        <v>1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83">
        <v>0</v>
      </c>
      <c r="AI38" s="92">
        <f t="shared" si="0"/>
        <v>1</v>
      </c>
    </row>
    <row r="39" spans="1:35" x14ac:dyDescent="0.25">
      <c r="A39" s="160"/>
      <c r="B39" s="160"/>
      <c r="C39" s="160"/>
      <c r="D39" s="160"/>
      <c r="E39" s="161"/>
      <c r="F39" s="43" t="s">
        <v>320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21</v>
      </c>
      <c r="T39" s="43">
        <v>21</v>
      </c>
      <c r="U39" s="43">
        <v>0</v>
      </c>
      <c r="V39" s="43">
        <v>21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83">
        <v>0</v>
      </c>
      <c r="AI39" s="92">
        <f t="shared" si="0"/>
        <v>21</v>
      </c>
    </row>
    <row r="40" spans="1:35" ht="36" x14ac:dyDescent="0.25">
      <c r="A40" s="160"/>
      <c r="B40" s="160"/>
      <c r="C40" s="160"/>
      <c r="D40" s="160"/>
      <c r="E40" s="161"/>
      <c r="F40" s="43" t="s">
        <v>322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2</v>
      </c>
      <c r="T40" s="43">
        <v>2</v>
      </c>
      <c r="U40" s="43">
        <v>0</v>
      </c>
      <c r="V40" s="43">
        <v>2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83">
        <v>0</v>
      </c>
      <c r="AI40" s="92">
        <f t="shared" si="0"/>
        <v>2</v>
      </c>
    </row>
    <row r="41" spans="1:35" ht="36" x14ac:dyDescent="0.25">
      <c r="A41" s="160"/>
      <c r="B41" s="160"/>
      <c r="C41" s="160"/>
      <c r="D41" s="160"/>
      <c r="E41" s="161"/>
      <c r="F41" s="43" t="s">
        <v>321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83">
        <v>0</v>
      </c>
      <c r="AI41" s="92">
        <f t="shared" si="0"/>
        <v>1</v>
      </c>
    </row>
    <row r="42" spans="1:35" x14ac:dyDescent="0.25">
      <c r="A42" s="160"/>
      <c r="B42" s="160"/>
      <c r="C42" s="160"/>
      <c r="D42" s="160"/>
      <c r="E42" s="161"/>
      <c r="F42" s="43" t="s">
        <v>323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1</v>
      </c>
      <c r="T42" s="43">
        <v>1</v>
      </c>
      <c r="U42" s="43">
        <v>0</v>
      </c>
      <c r="V42" s="43">
        <v>1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83">
        <v>0</v>
      </c>
      <c r="AI42" s="92">
        <f t="shared" si="0"/>
        <v>1</v>
      </c>
    </row>
    <row r="43" spans="1:35" ht="24" x14ac:dyDescent="0.25">
      <c r="A43" s="160"/>
      <c r="B43" s="160"/>
      <c r="C43" s="160"/>
      <c r="D43" s="160"/>
      <c r="E43" s="161"/>
      <c r="F43" s="43" t="s">
        <v>324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83">
        <v>0</v>
      </c>
      <c r="AI43" s="92">
        <f t="shared" si="0"/>
        <v>1</v>
      </c>
    </row>
    <row r="44" spans="1:35" x14ac:dyDescent="0.25">
      <c r="A44" s="160"/>
      <c r="B44" s="160"/>
      <c r="C44" s="160"/>
      <c r="D44" s="160"/>
      <c r="E44" s="161"/>
      <c r="F44" s="43" t="s">
        <v>326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2</v>
      </c>
      <c r="T44" s="43">
        <v>2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83">
        <v>0</v>
      </c>
      <c r="AI44" s="92">
        <f t="shared" si="0"/>
        <v>2</v>
      </c>
    </row>
    <row r="45" spans="1:35" x14ac:dyDescent="0.25">
      <c r="A45" s="160"/>
      <c r="B45" s="160"/>
      <c r="C45" s="160"/>
      <c r="D45" s="160"/>
      <c r="E45" s="161"/>
      <c r="F45" s="43" t="s">
        <v>327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1</v>
      </c>
      <c r="T45" s="43">
        <v>1</v>
      </c>
      <c r="U45" s="43">
        <v>0</v>
      </c>
      <c r="V45" s="43">
        <v>1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83">
        <v>0</v>
      </c>
      <c r="AI45" s="92">
        <f t="shared" si="0"/>
        <v>1</v>
      </c>
    </row>
    <row r="46" spans="1:35" x14ac:dyDescent="0.25">
      <c r="A46" s="160"/>
      <c r="B46" s="160"/>
      <c r="C46" s="160"/>
      <c r="D46" s="160"/>
      <c r="E46" s="161"/>
      <c r="F46" s="43" t="s">
        <v>332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1</v>
      </c>
      <c r="T46" s="43">
        <v>1</v>
      </c>
      <c r="U46" s="43">
        <v>0</v>
      </c>
      <c r="V46" s="43">
        <v>1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83">
        <v>0</v>
      </c>
      <c r="AI46" s="92">
        <f t="shared" si="0"/>
        <v>1</v>
      </c>
    </row>
    <row r="47" spans="1:35" x14ac:dyDescent="0.25">
      <c r="A47" s="160"/>
      <c r="B47" s="160"/>
      <c r="C47" s="160"/>
      <c r="D47" s="160"/>
      <c r="E47" s="161"/>
      <c r="F47" s="43" t="s">
        <v>329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1</v>
      </c>
      <c r="T47" s="43">
        <v>0</v>
      </c>
      <c r="U47" s="43">
        <v>1</v>
      </c>
      <c r="V47" s="43">
        <v>1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83">
        <v>0</v>
      </c>
      <c r="AI47" s="92">
        <f t="shared" si="0"/>
        <v>1</v>
      </c>
    </row>
    <row r="48" spans="1:35" x14ac:dyDescent="0.25">
      <c r="A48" s="160"/>
      <c r="B48" s="160" t="s">
        <v>212</v>
      </c>
      <c r="C48" s="160" t="s">
        <v>198</v>
      </c>
      <c r="D48" s="160" t="s">
        <v>211</v>
      </c>
      <c r="E48" s="161" t="s">
        <v>53</v>
      </c>
      <c r="F48" s="43" t="s">
        <v>318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3</v>
      </c>
      <c r="T48" s="43">
        <v>0</v>
      </c>
      <c r="U48" s="43">
        <v>3</v>
      </c>
      <c r="V48" s="43">
        <v>3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83">
        <v>0</v>
      </c>
      <c r="AI48" s="92">
        <f t="shared" si="0"/>
        <v>3</v>
      </c>
    </row>
    <row r="49" spans="1:35" x14ac:dyDescent="0.25">
      <c r="A49" s="160"/>
      <c r="B49" s="160"/>
      <c r="C49" s="160"/>
      <c r="D49" s="160"/>
      <c r="E49" s="161"/>
      <c r="F49" s="43" t="s">
        <v>319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1</v>
      </c>
      <c r="T49" s="43">
        <v>0</v>
      </c>
      <c r="U49" s="43">
        <v>1</v>
      </c>
      <c r="V49" s="43">
        <v>1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83">
        <v>0</v>
      </c>
      <c r="AI49" s="92">
        <f t="shared" si="0"/>
        <v>1</v>
      </c>
    </row>
    <row r="50" spans="1:35" x14ac:dyDescent="0.25">
      <c r="A50" s="160"/>
      <c r="B50" s="160"/>
      <c r="C50" s="160"/>
      <c r="D50" s="160"/>
      <c r="E50" s="161"/>
      <c r="F50" s="43" t="s">
        <v>320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16</v>
      </c>
      <c r="T50" s="43">
        <v>16</v>
      </c>
      <c r="U50" s="43">
        <v>0</v>
      </c>
      <c r="V50" s="43">
        <v>16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83">
        <v>0</v>
      </c>
      <c r="AI50" s="92">
        <f t="shared" si="0"/>
        <v>16</v>
      </c>
    </row>
    <row r="51" spans="1:35" ht="36" x14ac:dyDescent="0.25">
      <c r="A51" s="160"/>
      <c r="B51" s="160"/>
      <c r="C51" s="160"/>
      <c r="D51" s="160"/>
      <c r="E51" s="161"/>
      <c r="F51" s="43" t="s">
        <v>322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2</v>
      </c>
      <c r="T51" s="43">
        <v>2</v>
      </c>
      <c r="U51" s="43">
        <v>0</v>
      </c>
      <c r="V51" s="43">
        <v>2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83">
        <v>0</v>
      </c>
      <c r="AI51" s="92">
        <f t="shared" si="0"/>
        <v>2</v>
      </c>
    </row>
    <row r="52" spans="1:35" ht="36" x14ac:dyDescent="0.25">
      <c r="A52" s="160"/>
      <c r="B52" s="160"/>
      <c r="C52" s="160"/>
      <c r="D52" s="160"/>
      <c r="E52" s="161"/>
      <c r="F52" s="43" t="s">
        <v>321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1</v>
      </c>
      <c r="T52" s="43">
        <v>1</v>
      </c>
      <c r="U52" s="43">
        <v>0</v>
      </c>
      <c r="V52" s="43">
        <v>1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83">
        <v>0</v>
      </c>
      <c r="AI52" s="92">
        <f t="shared" si="0"/>
        <v>1</v>
      </c>
    </row>
    <row r="53" spans="1:35" x14ac:dyDescent="0.25">
      <c r="A53" s="160"/>
      <c r="B53" s="160"/>
      <c r="C53" s="160"/>
      <c r="D53" s="160"/>
      <c r="E53" s="161"/>
      <c r="F53" s="43" t="s">
        <v>323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</v>
      </c>
      <c r="T53" s="43">
        <v>0</v>
      </c>
      <c r="U53" s="43">
        <v>1</v>
      </c>
      <c r="V53" s="43">
        <v>1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83">
        <v>0</v>
      </c>
      <c r="AI53" s="92">
        <f t="shared" si="0"/>
        <v>1</v>
      </c>
    </row>
    <row r="54" spans="1:35" ht="24" x14ac:dyDescent="0.25">
      <c r="A54" s="160"/>
      <c r="B54" s="160"/>
      <c r="C54" s="160"/>
      <c r="D54" s="160"/>
      <c r="E54" s="161"/>
      <c r="F54" s="43" t="s">
        <v>324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1</v>
      </c>
      <c r="T54" s="43">
        <v>1</v>
      </c>
      <c r="U54" s="43">
        <v>0</v>
      </c>
      <c r="V54" s="43">
        <v>1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83">
        <v>0</v>
      </c>
      <c r="AI54" s="92">
        <f t="shared" si="0"/>
        <v>1</v>
      </c>
    </row>
    <row r="55" spans="1:35" x14ac:dyDescent="0.25">
      <c r="A55" s="160"/>
      <c r="B55" s="160"/>
      <c r="C55" s="160"/>
      <c r="D55" s="160"/>
      <c r="E55" s="161"/>
      <c r="F55" s="43" t="s">
        <v>325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8</v>
      </c>
      <c r="T55" s="43">
        <v>0</v>
      </c>
      <c r="U55" s="43">
        <v>8</v>
      </c>
      <c r="V55" s="43">
        <v>8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83">
        <v>0</v>
      </c>
      <c r="AI55" s="92">
        <f t="shared" si="0"/>
        <v>8</v>
      </c>
    </row>
    <row r="56" spans="1:35" x14ac:dyDescent="0.25">
      <c r="A56" s="160"/>
      <c r="B56" s="160"/>
      <c r="C56" s="160"/>
      <c r="D56" s="160"/>
      <c r="E56" s="161"/>
      <c r="F56" s="43" t="s">
        <v>326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2</v>
      </c>
      <c r="T56" s="43">
        <v>2</v>
      </c>
      <c r="U56" s="43">
        <v>0</v>
      </c>
      <c r="V56" s="43">
        <v>2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83">
        <v>0</v>
      </c>
      <c r="AI56" s="92">
        <f t="shared" si="0"/>
        <v>2</v>
      </c>
    </row>
    <row r="57" spans="1:35" x14ac:dyDescent="0.25">
      <c r="A57" s="160"/>
      <c r="B57" s="160"/>
      <c r="C57" s="160"/>
      <c r="D57" s="160"/>
      <c r="E57" s="161"/>
      <c r="F57" s="43" t="s">
        <v>327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1</v>
      </c>
      <c r="T57" s="43">
        <v>1</v>
      </c>
      <c r="U57" s="43">
        <v>0</v>
      </c>
      <c r="V57" s="43">
        <v>1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83">
        <v>0</v>
      </c>
      <c r="AI57" s="92">
        <f t="shared" si="0"/>
        <v>1</v>
      </c>
    </row>
    <row r="58" spans="1:35" x14ac:dyDescent="0.25">
      <c r="A58" s="160"/>
      <c r="B58" s="160"/>
      <c r="C58" s="160"/>
      <c r="D58" s="160"/>
      <c r="E58" s="161"/>
      <c r="F58" s="43" t="s">
        <v>328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1</v>
      </c>
      <c r="T58" s="43">
        <v>0</v>
      </c>
      <c r="U58" s="43">
        <v>1</v>
      </c>
      <c r="V58" s="43">
        <v>1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83">
        <v>0</v>
      </c>
      <c r="AI58" s="92">
        <f t="shared" si="0"/>
        <v>1</v>
      </c>
    </row>
    <row r="59" spans="1:35" x14ac:dyDescent="0.25">
      <c r="A59" s="160"/>
      <c r="B59" s="160"/>
      <c r="C59" s="160"/>
      <c r="D59" s="160"/>
      <c r="E59" s="161"/>
      <c r="F59" s="43" t="s">
        <v>329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1</v>
      </c>
      <c r="T59" s="43">
        <v>0</v>
      </c>
      <c r="U59" s="43">
        <v>1</v>
      </c>
      <c r="V59" s="43">
        <v>1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83">
        <v>0</v>
      </c>
      <c r="AI59" s="92">
        <f t="shared" si="0"/>
        <v>1</v>
      </c>
    </row>
    <row r="60" spans="1:35" x14ac:dyDescent="0.25">
      <c r="A60" s="160"/>
      <c r="B60" s="160" t="s">
        <v>213</v>
      </c>
      <c r="C60" s="160" t="s">
        <v>119</v>
      </c>
      <c r="D60" s="160" t="s">
        <v>211</v>
      </c>
      <c r="E60" s="161" t="s">
        <v>53</v>
      </c>
      <c r="F60" s="43" t="s">
        <v>318</v>
      </c>
      <c r="G60" s="43">
        <v>4</v>
      </c>
      <c r="H60" s="43">
        <v>0</v>
      </c>
      <c r="I60" s="43">
        <v>4</v>
      </c>
      <c r="J60" s="43">
        <v>4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83">
        <v>0</v>
      </c>
      <c r="AI60" s="92">
        <f t="shared" si="0"/>
        <v>4</v>
      </c>
    </row>
    <row r="61" spans="1:35" x14ac:dyDescent="0.25">
      <c r="A61" s="160"/>
      <c r="B61" s="160"/>
      <c r="C61" s="160"/>
      <c r="D61" s="160"/>
      <c r="E61" s="161"/>
      <c r="F61" s="43" t="s">
        <v>319</v>
      </c>
      <c r="G61" s="43">
        <v>1</v>
      </c>
      <c r="H61" s="43">
        <v>0</v>
      </c>
      <c r="I61" s="43">
        <v>1</v>
      </c>
      <c r="J61" s="43">
        <v>1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83">
        <v>0</v>
      </c>
      <c r="AI61" s="92">
        <f t="shared" si="0"/>
        <v>1</v>
      </c>
    </row>
    <row r="62" spans="1:35" x14ac:dyDescent="0.25">
      <c r="A62" s="160"/>
      <c r="B62" s="160"/>
      <c r="C62" s="160"/>
      <c r="D62" s="160"/>
      <c r="E62" s="161"/>
      <c r="F62" s="43" t="s">
        <v>320</v>
      </c>
      <c r="G62" s="43">
        <v>28</v>
      </c>
      <c r="H62" s="43">
        <v>28</v>
      </c>
      <c r="I62" s="43">
        <v>0</v>
      </c>
      <c r="J62" s="43">
        <v>28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83">
        <v>0</v>
      </c>
      <c r="AI62" s="92">
        <f t="shared" si="0"/>
        <v>28</v>
      </c>
    </row>
    <row r="63" spans="1:35" ht="36" x14ac:dyDescent="0.25">
      <c r="A63" s="160"/>
      <c r="B63" s="160"/>
      <c r="C63" s="160"/>
      <c r="D63" s="160"/>
      <c r="E63" s="161"/>
      <c r="F63" s="43" t="s">
        <v>321</v>
      </c>
      <c r="G63" s="43">
        <v>1</v>
      </c>
      <c r="H63" s="43">
        <v>1</v>
      </c>
      <c r="I63" s="43">
        <v>0</v>
      </c>
      <c r="J63" s="43">
        <v>1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83">
        <v>0</v>
      </c>
      <c r="AI63" s="92">
        <f t="shared" si="0"/>
        <v>1</v>
      </c>
    </row>
    <row r="64" spans="1:35" x14ac:dyDescent="0.25">
      <c r="A64" s="160"/>
      <c r="B64" s="160"/>
      <c r="C64" s="160"/>
      <c r="D64" s="160"/>
      <c r="E64" s="161"/>
      <c r="F64" s="43" t="s">
        <v>323</v>
      </c>
      <c r="G64" s="43">
        <v>1</v>
      </c>
      <c r="H64" s="43">
        <v>0</v>
      </c>
      <c r="I64" s="43">
        <v>1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83">
        <v>0</v>
      </c>
      <c r="AI64" s="92">
        <f t="shared" si="0"/>
        <v>1</v>
      </c>
    </row>
    <row r="65" spans="1:35" ht="24" x14ac:dyDescent="0.25">
      <c r="A65" s="160"/>
      <c r="B65" s="160"/>
      <c r="C65" s="160"/>
      <c r="D65" s="160"/>
      <c r="E65" s="161"/>
      <c r="F65" s="43" t="s">
        <v>324</v>
      </c>
      <c r="G65" s="43">
        <v>2</v>
      </c>
      <c r="H65" s="43">
        <v>2</v>
      </c>
      <c r="I65" s="43">
        <v>0</v>
      </c>
      <c r="J65" s="43">
        <v>2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83">
        <v>0</v>
      </c>
      <c r="AI65" s="92">
        <f t="shared" si="0"/>
        <v>2</v>
      </c>
    </row>
    <row r="66" spans="1:35" x14ac:dyDescent="0.25">
      <c r="A66" s="160"/>
      <c r="B66" s="160"/>
      <c r="C66" s="160"/>
      <c r="D66" s="160"/>
      <c r="E66" s="161"/>
      <c r="F66" s="43" t="s">
        <v>325</v>
      </c>
      <c r="G66" s="43">
        <v>14</v>
      </c>
      <c r="H66" s="43">
        <v>0</v>
      </c>
      <c r="I66" s="43">
        <v>14</v>
      </c>
      <c r="J66" s="43">
        <v>14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83">
        <v>0</v>
      </c>
      <c r="AI66" s="92">
        <f t="shared" si="0"/>
        <v>14</v>
      </c>
    </row>
    <row r="67" spans="1:35" x14ac:dyDescent="0.25">
      <c r="A67" s="160"/>
      <c r="B67" s="160"/>
      <c r="C67" s="160"/>
      <c r="D67" s="160"/>
      <c r="E67" s="161"/>
      <c r="F67" s="43" t="s">
        <v>326</v>
      </c>
      <c r="G67" s="43">
        <v>4</v>
      </c>
      <c r="H67" s="43">
        <v>4</v>
      </c>
      <c r="I67" s="43">
        <v>0</v>
      </c>
      <c r="J67" s="43">
        <v>4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83">
        <v>0</v>
      </c>
      <c r="AI67" s="92">
        <f t="shared" si="0"/>
        <v>4</v>
      </c>
    </row>
    <row r="68" spans="1:35" x14ac:dyDescent="0.25">
      <c r="A68" s="160"/>
      <c r="B68" s="160"/>
      <c r="C68" s="160"/>
      <c r="D68" s="160"/>
      <c r="E68" s="161"/>
      <c r="F68" s="43" t="s">
        <v>333</v>
      </c>
      <c r="G68" s="43">
        <v>1</v>
      </c>
      <c r="H68" s="43">
        <v>1</v>
      </c>
      <c r="I68" s="43">
        <v>0</v>
      </c>
      <c r="J68" s="43">
        <v>1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83">
        <v>0</v>
      </c>
      <c r="AI68" s="92">
        <f t="shared" ref="AI68:AI131" si="1">SUM(G68,K68,O68,S68,W68,AA68,AE68)</f>
        <v>1</v>
      </c>
    </row>
    <row r="69" spans="1:35" x14ac:dyDescent="0.25">
      <c r="A69" s="160"/>
      <c r="B69" s="160"/>
      <c r="C69" s="160"/>
      <c r="D69" s="160"/>
      <c r="E69" s="161"/>
      <c r="F69" s="43" t="s">
        <v>332</v>
      </c>
      <c r="G69" s="43">
        <v>1</v>
      </c>
      <c r="H69" s="43">
        <v>0</v>
      </c>
      <c r="I69" s="43">
        <v>1</v>
      </c>
      <c r="J69" s="43">
        <v>1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83">
        <v>0</v>
      </c>
      <c r="AI69" s="92">
        <f t="shared" si="1"/>
        <v>1</v>
      </c>
    </row>
    <row r="70" spans="1:35" x14ac:dyDescent="0.25">
      <c r="A70" s="160"/>
      <c r="B70" s="160"/>
      <c r="C70" s="160"/>
      <c r="D70" s="160"/>
      <c r="E70" s="161"/>
      <c r="F70" s="43" t="s">
        <v>329</v>
      </c>
      <c r="G70" s="43">
        <v>1</v>
      </c>
      <c r="H70" s="43">
        <v>0</v>
      </c>
      <c r="I70" s="43">
        <v>1</v>
      </c>
      <c r="J70" s="43">
        <v>1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83">
        <v>0</v>
      </c>
      <c r="AI70" s="92">
        <f t="shared" si="1"/>
        <v>1</v>
      </c>
    </row>
    <row r="71" spans="1:35" x14ac:dyDescent="0.25">
      <c r="A71" s="160"/>
      <c r="B71" s="160" t="s">
        <v>217</v>
      </c>
      <c r="C71" s="160" t="s">
        <v>231</v>
      </c>
      <c r="D71" s="160" t="s">
        <v>211</v>
      </c>
      <c r="E71" s="161" t="s">
        <v>53</v>
      </c>
      <c r="F71" s="43" t="s">
        <v>318</v>
      </c>
      <c r="G71" s="43">
        <v>4</v>
      </c>
      <c r="H71" s="43">
        <v>0</v>
      </c>
      <c r="I71" s="43">
        <v>4</v>
      </c>
      <c r="J71" s="43">
        <v>4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83">
        <v>0</v>
      </c>
      <c r="AI71" s="92">
        <f t="shared" si="1"/>
        <v>4</v>
      </c>
    </row>
    <row r="72" spans="1:35" x14ac:dyDescent="0.25">
      <c r="A72" s="160"/>
      <c r="B72" s="160"/>
      <c r="C72" s="160"/>
      <c r="D72" s="160"/>
      <c r="E72" s="161"/>
      <c r="F72" s="43" t="s">
        <v>319</v>
      </c>
      <c r="G72" s="43">
        <v>1</v>
      </c>
      <c r="H72" s="43">
        <v>0</v>
      </c>
      <c r="I72" s="43">
        <v>1</v>
      </c>
      <c r="J72" s="43">
        <v>1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83">
        <v>0</v>
      </c>
      <c r="AI72" s="92">
        <f t="shared" si="1"/>
        <v>1</v>
      </c>
    </row>
    <row r="73" spans="1:35" x14ac:dyDescent="0.25">
      <c r="A73" s="160"/>
      <c r="B73" s="160"/>
      <c r="C73" s="160"/>
      <c r="D73" s="160"/>
      <c r="E73" s="161"/>
      <c r="F73" s="43" t="s">
        <v>320</v>
      </c>
      <c r="G73" s="43">
        <v>28</v>
      </c>
      <c r="H73" s="43">
        <v>28</v>
      </c>
      <c r="I73" s="43">
        <v>0</v>
      </c>
      <c r="J73" s="43">
        <v>28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83">
        <v>0</v>
      </c>
      <c r="AI73" s="92">
        <f t="shared" si="1"/>
        <v>28</v>
      </c>
    </row>
    <row r="74" spans="1:35" ht="36" x14ac:dyDescent="0.25">
      <c r="A74" s="160"/>
      <c r="B74" s="160"/>
      <c r="C74" s="160"/>
      <c r="D74" s="160"/>
      <c r="E74" s="161"/>
      <c r="F74" s="43" t="s">
        <v>322</v>
      </c>
      <c r="G74" s="43">
        <v>1</v>
      </c>
      <c r="H74" s="43">
        <v>1</v>
      </c>
      <c r="I74" s="43">
        <v>0</v>
      </c>
      <c r="J74" s="43">
        <v>1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83">
        <v>0</v>
      </c>
      <c r="AI74" s="92">
        <f t="shared" si="1"/>
        <v>1</v>
      </c>
    </row>
    <row r="75" spans="1:35" x14ac:dyDescent="0.25">
      <c r="A75" s="160"/>
      <c r="B75" s="160"/>
      <c r="C75" s="160"/>
      <c r="D75" s="160"/>
      <c r="E75" s="161"/>
      <c r="F75" s="43" t="s">
        <v>323</v>
      </c>
      <c r="G75" s="43">
        <v>1</v>
      </c>
      <c r="H75" s="43">
        <v>0</v>
      </c>
      <c r="I75" s="43">
        <v>1</v>
      </c>
      <c r="J75" s="43">
        <v>1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83">
        <v>0</v>
      </c>
      <c r="AI75" s="92">
        <f t="shared" si="1"/>
        <v>1</v>
      </c>
    </row>
    <row r="76" spans="1:35" ht="24" x14ac:dyDescent="0.25">
      <c r="A76" s="160"/>
      <c r="B76" s="160"/>
      <c r="C76" s="160"/>
      <c r="D76" s="160"/>
      <c r="E76" s="161"/>
      <c r="F76" s="43" t="s">
        <v>324</v>
      </c>
      <c r="G76" s="43">
        <v>2</v>
      </c>
      <c r="H76" s="43">
        <v>2</v>
      </c>
      <c r="I76" s="43">
        <v>0</v>
      </c>
      <c r="J76" s="43">
        <v>2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83">
        <v>0</v>
      </c>
      <c r="AI76" s="92">
        <f t="shared" si="1"/>
        <v>2</v>
      </c>
    </row>
    <row r="77" spans="1:35" x14ac:dyDescent="0.25">
      <c r="A77" s="160"/>
      <c r="B77" s="160"/>
      <c r="C77" s="160"/>
      <c r="D77" s="160"/>
      <c r="E77" s="161"/>
      <c r="F77" s="43" t="s">
        <v>325</v>
      </c>
      <c r="G77" s="43">
        <v>14</v>
      </c>
      <c r="H77" s="43">
        <v>0</v>
      </c>
      <c r="I77" s="43">
        <v>14</v>
      </c>
      <c r="J77" s="43">
        <v>14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83">
        <v>0</v>
      </c>
      <c r="AI77" s="92">
        <f t="shared" si="1"/>
        <v>14</v>
      </c>
    </row>
    <row r="78" spans="1:35" x14ac:dyDescent="0.25">
      <c r="A78" s="160"/>
      <c r="B78" s="160"/>
      <c r="C78" s="160"/>
      <c r="D78" s="160"/>
      <c r="E78" s="161"/>
      <c r="F78" s="43" t="s">
        <v>326</v>
      </c>
      <c r="G78" s="43">
        <v>4</v>
      </c>
      <c r="H78" s="43">
        <v>4</v>
      </c>
      <c r="I78" s="43">
        <v>0</v>
      </c>
      <c r="J78" s="43">
        <v>4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83">
        <v>0</v>
      </c>
      <c r="AI78" s="92">
        <f t="shared" si="1"/>
        <v>4</v>
      </c>
    </row>
    <row r="79" spans="1:35" x14ac:dyDescent="0.25">
      <c r="A79" s="160"/>
      <c r="B79" s="160"/>
      <c r="C79" s="160"/>
      <c r="D79" s="160"/>
      <c r="E79" s="161"/>
      <c r="F79" s="43" t="s">
        <v>333</v>
      </c>
      <c r="G79" s="43">
        <v>1</v>
      </c>
      <c r="H79" s="43">
        <v>1</v>
      </c>
      <c r="I79" s="43">
        <v>0</v>
      </c>
      <c r="J79" s="43">
        <v>1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83">
        <v>0</v>
      </c>
      <c r="AI79" s="92">
        <f t="shared" si="1"/>
        <v>1</v>
      </c>
    </row>
    <row r="80" spans="1:35" x14ac:dyDescent="0.25">
      <c r="A80" s="160"/>
      <c r="B80" s="160"/>
      <c r="C80" s="160"/>
      <c r="D80" s="160"/>
      <c r="E80" s="161"/>
      <c r="F80" s="43" t="s">
        <v>332</v>
      </c>
      <c r="G80" s="43">
        <v>1</v>
      </c>
      <c r="H80" s="43">
        <v>0</v>
      </c>
      <c r="I80" s="43">
        <v>1</v>
      </c>
      <c r="J80" s="43">
        <v>1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83">
        <v>0</v>
      </c>
      <c r="AI80" s="92">
        <f t="shared" si="1"/>
        <v>1</v>
      </c>
    </row>
    <row r="81" spans="1:35" x14ac:dyDescent="0.25">
      <c r="A81" s="160"/>
      <c r="B81" s="160"/>
      <c r="C81" s="160"/>
      <c r="D81" s="160"/>
      <c r="E81" s="161"/>
      <c r="F81" s="43" t="s">
        <v>329</v>
      </c>
      <c r="G81" s="43">
        <v>1</v>
      </c>
      <c r="H81" s="43">
        <v>0</v>
      </c>
      <c r="I81" s="43">
        <v>1</v>
      </c>
      <c r="J81" s="43">
        <v>1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83">
        <v>0</v>
      </c>
      <c r="AI81" s="92">
        <f t="shared" si="1"/>
        <v>1</v>
      </c>
    </row>
    <row r="82" spans="1:35" x14ac:dyDescent="0.25">
      <c r="A82" s="160"/>
      <c r="B82" s="160" t="s">
        <v>218</v>
      </c>
      <c r="C82" s="160" t="s">
        <v>152</v>
      </c>
      <c r="D82" s="160" t="s">
        <v>211</v>
      </c>
      <c r="E82" s="161" t="s">
        <v>53</v>
      </c>
      <c r="F82" s="43" t="s">
        <v>318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5</v>
      </c>
      <c r="T82" s="43">
        <v>0</v>
      </c>
      <c r="U82" s="43">
        <v>5</v>
      </c>
      <c r="V82" s="43">
        <v>5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83">
        <v>0</v>
      </c>
      <c r="AI82" s="92">
        <f t="shared" si="1"/>
        <v>5</v>
      </c>
    </row>
    <row r="83" spans="1:35" x14ac:dyDescent="0.25">
      <c r="A83" s="160"/>
      <c r="B83" s="160"/>
      <c r="C83" s="160"/>
      <c r="D83" s="160"/>
      <c r="E83" s="161"/>
      <c r="F83" s="43" t="s">
        <v>319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1</v>
      </c>
      <c r="T83" s="43">
        <v>0</v>
      </c>
      <c r="U83" s="43">
        <v>1</v>
      </c>
      <c r="V83" s="43">
        <v>1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83">
        <v>0</v>
      </c>
      <c r="AI83" s="92">
        <f t="shared" si="1"/>
        <v>1</v>
      </c>
    </row>
    <row r="84" spans="1:35" x14ac:dyDescent="0.25">
      <c r="A84" s="160"/>
      <c r="B84" s="160"/>
      <c r="C84" s="160"/>
      <c r="D84" s="160"/>
      <c r="E84" s="161"/>
      <c r="F84" s="43" t="s">
        <v>320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30</v>
      </c>
      <c r="T84" s="43">
        <v>30</v>
      </c>
      <c r="U84" s="43">
        <v>0</v>
      </c>
      <c r="V84" s="43">
        <v>30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83">
        <v>0</v>
      </c>
      <c r="AI84" s="92">
        <f t="shared" si="1"/>
        <v>30</v>
      </c>
    </row>
    <row r="85" spans="1:35" ht="36" x14ac:dyDescent="0.25">
      <c r="A85" s="160"/>
      <c r="B85" s="160"/>
      <c r="C85" s="160"/>
      <c r="D85" s="160"/>
      <c r="E85" s="161"/>
      <c r="F85" s="43" t="s">
        <v>321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1</v>
      </c>
      <c r="P85" s="43">
        <v>1</v>
      </c>
      <c r="Q85" s="43">
        <v>0</v>
      </c>
      <c r="R85" s="43">
        <v>1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83">
        <v>0</v>
      </c>
      <c r="AI85" s="92">
        <f t="shared" si="1"/>
        <v>1</v>
      </c>
    </row>
    <row r="86" spans="1:35" ht="36" x14ac:dyDescent="0.25">
      <c r="A86" s="160"/>
      <c r="B86" s="160"/>
      <c r="C86" s="160"/>
      <c r="D86" s="160"/>
      <c r="E86" s="161"/>
      <c r="F86" s="43" t="s">
        <v>322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1</v>
      </c>
      <c r="P86" s="43">
        <v>1</v>
      </c>
      <c r="Q86" s="43">
        <v>0</v>
      </c>
      <c r="R86" s="43">
        <v>1</v>
      </c>
      <c r="S86" s="43">
        <v>1</v>
      </c>
      <c r="T86" s="43">
        <v>1</v>
      </c>
      <c r="U86" s="43">
        <v>0</v>
      </c>
      <c r="V86" s="43">
        <v>1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83">
        <v>0</v>
      </c>
      <c r="AI86" s="92">
        <f t="shared" si="1"/>
        <v>2</v>
      </c>
    </row>
    <row r="87" spans="1:35" x14ac:dyDescent="0.25">
      <c r="A87" s="160"/>
      <c r="B87" s="160"/>
      <c r="C87" s="160"/>
      <c r="D87" s="160"/>
      <c r="E87" s="161"/>
      <c r="F87" s="43" t="s">
        <v>323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1</v>
      </c>
      <c r="T87" s="43">
        <v>0</v>
      </c>
      <c r="U87" s="43">
        <v>1</v>
      </c>
      <c r="V87" s="43">
        <v>1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83">
        <v>0</v>
      </c>
      <c r="AI87" s="92">
        <f t="shared" si="1"/>
        <v>1</v>
      </c>
    </row>
    <row r="88" spans="1:35" ht="24" x14ac:dyDescent="0.25">
      <c r="A88" s="160"/>
      <c r="B88" s="160"/>
      <c r="C88" s="160"/>
      <c r="D88" s="160"/>
      <c r="E88" s="161"/>
      <c r="F88" s="43" t="s">
        <v>324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2</v>
      </c>
      <c r="T88" s="43">
        <v>2</v>
      </c>
      <c r="U88" s="43">
        <v>0</v>
      </c>
      <c r="V88" s="43">
        <v>2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83">
        <v>0</v>
      </c>
      <c r="AI88" s="92">
        <f t="shared" si="1"/>
        <v>2</v>
      </c>
    </row>
    <row r="89" spans="1:35" x14ac:dyDescent="0.25">
      <c r="A89" s="160"/>
      <c r="B89" s="160"/>
      <c r="C89" s="160"/>
      <c r="D89" s="160"/>
      <c r="E89" s="161"/>
      <c r="F89" s="43" t="s">
        <v>325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15</v>
      </c>
      <c r="T89" s="43">
        <v>0</v>
      </c>
      <c r="U89" s="43">
        <v>15</v>
      </c>
      <c r="V89" s="43">
        <v>15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83">
        <v>0</v>
      </c>
      <c r="AI89" s="92">
        <f t="shared" si="1"/>
        <v>15</v>
      </c>
    </row>
    <row r="90" spans="1:35" x14ac:dyDescent="0.25">
      <c r="A90" s="160"/>
      <c r="B90" s="160"/>
      <c r="C90" s="160"/>
      <c r="D90" s="160"/>
      <c r="E90" s="161"/>
      <c r="F90" s="43" t="s">
        <v>326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4</v>
      </c>
      <c r="T90" s="43">
        <v>4</v>
      </c>
      <c r="U90" s="43">
        <v>0</v>
      </c>
      <c r="V90" s="43">
        <v>4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83">
        <v>0</v>
      </c>
      <c r="AI90" s="92">
        <f t="shared" si="1"/>
        <v>4</v>
      </c>
    </row>
    <row r="91" spans="1:35" x14ac:dyDescent="0.25">
      <c r="A91" s="160"/>
      <c r="B91" s="160"/>
      <c r="C91" s="160"/>
      <c r="D91" s="160"/>
      <c r="E91" s="161"/>
      <c r="F91" s="43" t="s">
        <v>327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1</v>
      </c>
      <c r="T91" s="43">
        <v>1</v>
      </c>
      <c r="U91" s="43">
        <v>0</v>
      </c>
      <c r="V91" s="43">
        <v>1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83">
        <v>0</v>
      </c>
      <c r="AI91" s="92">
        <f t="shared" si="1"/>
        <v>1</v>
      </c>
    </row>
    <row r="92" spans="1:35" x14ac:dyDescent="0.25">
      <c r="A92" s="160"/>
      <c r="B92" s="160"/>
      <c r="C92" s="160"/>
      <c r="D92" s="160"/>
      <c r="E92" s="161"/>
      <c r="F92" s="43" t="s">
        <v>332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1</v>
      </c>
      <c r="P92" s="43">
        <v>0</v>
      </c>
      <c r="Q92" s="43">
        <v>1</v>
      </c>
      <c r="R92" s="43">
        <v>1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83">
        <v>0</v>
      </c>
      <c r="AI92" s="92">
        <f t="shared" si="1"/>
        <v>1</v>
      </c>
    </row>
    <row r="93" spans="1:35" x14ac:dyDescent="0.25">
      <c r="A93" s="160"/>
      <c r="B93" s="160"/>
      <c r="C93" s="160"/>
      <c r="D93" s="160"/>
      <c r="E93" s="161"/>
      <c r="F93" s="43" t="s">
        <v>329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1</v>
      </c>
      <c r="T93" s="43">
        <v>0</v>
      </c>
      <c r="U93" s="43">
        <v>1</v>
      </c>
      <c r="V93" s="43">
        <v>1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83">
        <v>0</v>
      </c>
      <c r="AI93" s="92">
        <f t="shared" si="1"/>
        <v>1</v>
      </c>
    </row>
    <row r="94" spans="1:35" x14ac:dyDescent="0.25">
      <c r="A94" s="160"/>
      <c r="B94" s="160" t="s">
        <v>239</v>
      </c>
      <c r="C94" s="160" t="s">
        <v>198</v>
      </c>
      <c r="D94" s="160" t="s">
        <v>211</v>
      </c>
      <c r="E94" s="161" t="s">
        <v>53</v>
      </c>
      <c r="F94" s="43" t="s">
        <v>318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5</v>
      </c>
      <c r="T94" s="43">
        <v>0</v>
      </c>
      <c r="U94" s="43">
        <v>5</v>
      </c>
      <c r="V94" s="43">
        <v>5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83">
        <v>0</v>
      </c>
      <c r="AI94" s="92">
        <f t="shared" si="1"/>
        <v>5</v>
      </c>
    </row>
    <row r="95" spans="1:35" x14ac:dyDescent="0.25">
      <c r="A95" s="160"/>
      <c r="B95" s="160"/>
      <c r="C95" s="160"/>
      <c r="D95" s="160"/>
      <c r="E95" s="161"/>
      <c r="F95" s="43" t="s">
        <v>319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1</v>
      </c>
      <c r="T95" s="43">
        <v>0</v>
      </c>
      <c r="U95" s="43">
        <v>1</v>
      </c>
      <c r="V95" s="43">
        <v>1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83">
        <v>0</v>
      </c>
      <c r="AI95" s="92">
        <f t="shared" si="1"/>
        <v>1</v>
      </c>
    </row>
    <row r="96" spans="1:35" x14ac:dyDescent="0.25">
      <c r="A96" s="160"/>
      <c r="B96" s="160"/>
      <c r="C96" s="160"/>
      <c r="D96" s="160"/>
      <c r="E96" s="161"/>
      <c r="F96" s="43" t="s">
        <v>320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30</v>
      </c>
      <c r="T96" s="43">
        <v>30</v>
      </c>
      <c r="U96" s="43">
        <v>0</v>
      </c>
      <c r="V96" s="43">
        <v>30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83">
        <v>0</v>
      </c>
      <c r="AI96" s="92">
        <f t="shared" si="1"/>
        <v>30</v>
      </c>
    </row>
    <row r="97" spans="1:35" ht="36" x14ac:dyDescent="0.25">
      <c r="A97" s="160"/>
      <c r="B97" s="160"/>
      <c r="C97" s="160"/>
      <c r="D97" s="160"/>
      <c r="E97" s="161"/>
      <c r="F97" s="43" t="s">
        <v>322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1</v>
      </c>
      <c r="P97" s="43">
        <v>1</v>
      </c>
      <c r="Q97" s="43">
        <v>0</v>
      </c>
      <c r="R97" s="43">
        <v>1</v>
      </c>
      <c r="S97" s="43">
        <v>1</v>
      </c>
      <c r="T97" s="43">
        <v>1</v>
      </c>
      <c r="U97" s="43">
        <v>0</v>
      </c>
      <c r="V97" s="43">
        <v>1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83">
        <v>0</v>
      </c>
      <c r="AI97" s="92">
        <f t="shared" si="1"/>
        <v>2</v>
      </c>
    </row>
    <row r="98" spans="1:35" ht="36" x14ac:dyDescent="0.25">
      <c r="A98" s="160"/>
      <c r="B98" s="160"/>
      <c r="C98" s="160"/>
      <c r="D98" s="160"/>
      <c r="E98" s="161"/>
      <c r="F98" s="43" t="s">
        <v>321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1</v>
      </c>
      <c r="P98" s="43">
        <v>1</v>
      </c>
      <c r="Q98" s="43">
        <v>0</v>
      </c>
      <c r="R98" s="43">
        <v>1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83">
        <v>0</v>
      </c>
      <c r="AI98" s="92">
        <f t="shared" si="1"/>
        <v>1</v>
      </c>
    </row>
    <row r="99" spans="1:35" x14ac:dyDescent="0.25">
      <c r="A99" s="160"/>
      <c r="B99" s="160"/>
      <c r="C99" s="160"/>
      <c r="D99" s="160"/>
      <c r="E99" s="161"/>
      <c r="F99" s="43" t="s">
        <v>323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1</v>
      </c>
      <c r="T99" s="43">
        <v>0</v>
      </c>
      <c r="U99" s="43">
        <v>1</v>
      </c>
      <c r="V99" s="43">
        <v>1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83">
        <v>0</v>
      </c>
      <c r="AI99" s="92">
        <f t="shared" si="1"/>
        <v>1</v>
      </c>
    </row>
    <row r="100" spans="1:35" ht="24" x14ac:dyDescent="0.25">
      <c r="A100" s="160"/>
      <c r="B100" s="160"/>
      <c r="C100" s="160"/>
      <c r="D100" s="160"/>
      <c r="E100" s="161"/>
      <c r="F100" s="43" t="s">
        <v>324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83">
        <v>0</v>
      </c>
      <c r="AI100" s="92">
        <f t="shared" si="1"/>
        <v>2</v>
      </c>
    </row>
    <row r="101" spans="1:35" x14ac:dyDescent="0.25">
      <c r="A101" s="160"/>
      <c r="B101" s="160"/>
      <c r="C101" s="160"/>
      <c r="D101" s="160"/>
      <c r="E101" s="161"/>
      <c r="F101" s="43" t="s">
        <v>325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15</v>
      </c>
      <c r="T101" s="43">
        <v>0</v>
      </c>
      <c r="U101" s="43">
        <v>15</v>
      </c>
      <c r="V101" s="43">
        <v>15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83">
        <v>0</v>
      </c>
      <c r="AI101" s="92">
        <f t="shared" si="1"/>
        <v>15</v>
      </c>
    </row>
    <row r="102" spans="1:35" x14ac:dyDescent="0.25">
      <c r="A102" s="160"/>
      <c r="B102" s="160"/>
      <c r="C102" s="160"/>
      <c r="D102" s="160"/>
      <c r="E102" s="161"/>
      <c r="F102" s="43" t="s">
        <v>326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4</v>
      </c>
      <c r="T102" s="43">
        <v>4</v>
      </c>
      <c r="U102" s="43">
        <v>0</v>
      </c>
      <c r="V102" s="43">
        <v>4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83">
        <v>0</v>
      </c>
      <c r="AI102" s="92">
        <f t="shared" si="1"/>
        <v>4</v>
      </c>
    </row>
    <row r="103" spans="1:35" x14ac:dyDescent="0.25">
      <c r="A103" s="160"/>
      <c r="B103" s="160"/>
      <c r="C103" s="160"/>
      <c r="D103" s="160"/>
      <c r="E103" s="161"/>
      <c r="F103" s="43" t="s">
        <v>327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1</v>
      </c>
      <c r="T103" s="43">
        <v>1</v>
      </c>
      <c r="U103" s="43">
        <v>0</v>
      </c>
      <c r="V103" s="43">
        <v>1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83">
        <v>0</v>
      </c>
      <c r="AI103" s="92">
        <f t="shared" si="1"/>
        <v>1</v>
      </c>
    </row>
    <row r="104" spans="1:35" x14ac:dyDescent="0.25">
      <c r="A104" s="160"/>
      <c r="B104" s="160"/>
      <c r="C104" s="160"/>
      <c r="D104" s="160"/>
      <c r="E104" s="161"/>
      <c r="F104" s="43" t="s">
        <v>332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1</v>
      </c>
      <c r="T104" s="43">
        <v>0</v>
      </c>
      <c r="U104" s="43">
        <v>1</v>
      </c>
      <c r="V104" s="43">
        <v>1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83">
        <v>0</v>
      </c>
      <c r="AI104" s="92">
        <f t="shared" si="1"/>
        <v>1</v>
      </c>
    </row>
    <row r="105" spans="1:35" x14ac:dyDescent="0.25">
      <c r="A105" s="160"/>
      <c r="B105" s="160"/>
      <c r="C105" s="160"/>
      <c r="D105" s="160"/>
      <c r="E105" s="161"/>
      <c r="F105" s="43" t="s">
        <v>329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1</v>
      </c>
      <c r="T105" s="43">
        <v>0</v>
      </c>
      <c r="U105" s="43">
        <v>1</v>
      </c>
      <c r="V105" s="43">
        <v>1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83">
        <v>0</v>
      </c>
      <c r="AI105" s="92">
        <f t="shared" si="1"/>
        <v>1</v>
      </c>
    </row>
    <row r="106" spans="1:35" x14ac:dyDescent="0.25">
      <c r="A106" s="160"/>
      <c r="B106" s="160" t="s">
        <v>219</v>
      </c>
      <c r="C106" s="160" t="s">
        <v>198</v>
      </c>
      <c r="D106" s="160" t="s">
        <v>211</v>
      </c>
      <c r="E106" s="161" t="s">
        <v>53</v>
      </c>
      <c r="F106" s="43" t="s">
        <v>318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5</v>
      </c>
      <c r="T106" s="43">
        <v>0</v>
      </c>
      <c r="U106" s="43">
        <v>5</v>
      </c>
      <c r="V106" s="43">
        <v>5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83">
        <v>0</v>
      </c>
      <c r="AI106" s="92">
        <f t="shared" si="1"/>
        <v>5</v>
      </c>
    </row>
    <row r="107" spans="1:35" x14ac:dyDescent="0.25">
      <c r="A107" s="160"/>
      <c r="B107" s="160"/>
      <c r="C107" s="160"/>
      <c r="D107" s="160"/>
      <c r="E107" s="161"/>
      <c r="F107" s="43" t="s">
        <v>319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1</v>
      </c>
      <c r="T107" s="43">
        <v>0</v>
      </c>
      <c r="U107" s="43">
        <v>1</v>
      </c>
      <c r="V107" s="43">
        <v>1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83">
        <v>0</v>
      </c>
      <c r="AI107" s="92">
        <f t="shared" si="1"/>
        <v>1</v>
      </c>
    </row>
    <row r="108" spans="1:35" x14ac:dyDescent="0.25">
      <c r="A108" s="160"/>
      <c r="B108" s="160"/>
      <c r="C108" s="160"/>
      <c r="D108" s="160"/>
      <c r="E108" s="161"/>
      <c r="F108" s="43" t="s">
        <v>320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30</v>
      </c>
      <c r="T108" s="43">
        <v>30</v>
      </c>
      <c r="U108" s="43">
        <v>0</v>
      </c>
      <c r="V108" s="43">
        <v>30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83">
        <v>0</v>
      </c>
      <c r="AI108" s="92">
        <f t="shared" si="1"/>
        <v>30</v>
      </c>
    </row>
    <row r="109" spans="1:35" ht="36" x14ac:dyDescent="0.25">
      <c r="A109" s="160"/>
      <c r="B109" s="160"/>
      <c r="C109" s="160"/>
      <c r="D109" s="160"/>
      <c r="E109" s="161"/>
      <c r="F109" s="43" t="s">
        <v>321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</v>
      </c>
      <c r="P109" s="43">
        <v>1</v>
      </c>
      <c r="Q109" s="43">
        <v>0</v>
      </c>
      <c r="R109" s="43">
        <v>1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83">
        <v>0</v>
      </c>
      <c r="AI109" s="92">
        <f t="shared" si="1"/>
        <v>1</v>
      </c>
    </row>
    <row r="110" spans="1:35" ht="36" x14ac:dyDescent="0.25">
      <c r="A110" s="160"/>
      <c r="B110" s="160"/>
      <c r="C110" s="160"/>
      <c r="D110" s="160"/>
      <c r="E110" s="161"/>
      <c r="F110" s="43" t="s">
        <v>322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1</v>
      </c>
      <c r="P110" s="43">
        <v>1</v>
      </c>
      <c r="Q110" s="43">
        <v>0</v>
      </c>
      <c r="R110" s="43">
        <v>1</v>
      </c>
      <c r="S110" s="43">
        <v>1</v>
      </c>
      <c r="T110" s="43">
        <v>1</v>
      </c>
      <c r="U110" s="43">
        <v>0</v>
      </c>
      <c r="V110" s="43">
        <v>1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83">
        <v>0</v>
      </c>
      <c r="AI110" s="92">
        <f t="shared" si="1"/>
        <v>2</v>
      </c>
    </row>
    <row r="111" spans="1:35" x14ac:dyDescent="0.25">
      <c r="A111" s="160"/>
      <c r="B111" s="160"/>
      <c r="C111" s="160"/>
      <c r="D111" s="160"/>
      <c r="E111" s="161"/>
      <c r="F111" s="43" t="s">
        <v>323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1</v>
      </c>
      <c r="T111" s="43">
        <v>0</v>
      </c>
      <c r="U111" s="43">
        <v>1</v>
      </c>
      <c r="V111" s="43">
        <v>1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83">
        <v>0</v>
      </c>
      <c r="AI111" s="92">
        <f t="shared" si="1"/>
        <v>1</v>
      </c>
    </row>
    <row r="112" spans="1:35" ht="24" x14ac:dyDescent="0.25">
      <c r="A112" s="160"/>
      <c r="B112" s="160"/>
      <c r="C112" s="160"/>
      <c r="D112" s="160"/>
      <c r="E112" s="161"/>
      <c r="F112" s="43" t="s">
        <v>324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83">
        <v>0</v>
      </c>
      <c r="AI112" s="92">
        <f t="shared" si="1"/>
        <v>2</v>
      </c>
    </row>
    <row r="113" spans="1:35" x14ac:dyDescent="0.25">
      <c r="A113" s="160"/>
      <c r="B113" s="160"/>
      <c r="C113" s="160"/>
      <c r="D113" s="160"/>
      <c r="E113" s="161"/>
      <c r="F113" s="43" t="s">
        <v>325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15</v>
      </c>
      <c r="T113" s="43">
        <v>0</v>
      </c>
      <c r="U113" s="43">
        <v>15</v>
      </c>
      <c r="V113" s="43">
        <v>15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83">
        <v>0</v>
      </c>
      <c r="AI113" s="92">
        <f t="shared" si="1"/>
        <v>15</v>
      </c>
    </row>
    <row r="114" spans="1:35" x14ac:dyDescent="0.25">
      <c r="A114" s="160"/>
      <c r="B114" s="160"/>
      <c r="C114" s="160"/>
      <c r="D114" s="160"/>
      <c r="E114" s="161"/>
      <c r="F114" s="43" t="s">
        <v>326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4</v>
      </c>
      <c r="T114" s="43">
        <v>4</v>
      </c>
      <c r="U114" s="43">
        <v>0</v>
      </c>
      <c r="V114" s="43">
        <v>4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83">
        <v>0</v>
      </c>
      <c r="AI114" s="92">
        <f t="shared" si="1"/>
        <v>4</v>
      </c>
    </row>
    <row r="115" spans="1:35" x14ac:dyDescent="0.25">
      <c r="A115" s="160"/>
      <c r="B115" s="160"/>
      <c r="C115" s="160"/>
      <c r="D115" s="160"/>
      <c r="E115" s="161"/>
      <c r="F115" s="43" t="s">
        <v>327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1</v>
      </c>
      <c r="T115" s="43">
        <v>1</v>
      </c>
      <c r="U115" s="43">
        <v>0</v>
      </c>
      <c r="V115" s="43">
        <v>1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83">
        <v>0</v>
      </c>
      <c r="AI115" s="92">
        <f t="shared" si="1"/>
        <v>1</v>
      </c>
    </row>
    <row r="116" spans="1:35" x14ac:dyDescent="0.25">
      <c r="A116" s="160"/>
      <c r="B116" s="160"/>
      <c r="C116" s="160"/>
      <c r="D116" s="160"/>
      <c r="E116" s="161"/>
      <c r="F116" s="43" t="s">
        <v>332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1</v>
      </c>
      <c r="T116" s="43">
        <v>0</v>
      </c>
      <c r="U116" s="43">
        <v>1</v>
      </c>
      <c r="V116" s="43">
        <v>1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83">
        <v>0</v>
      </c>
      <c r="AI116" s="92">
        <f t="shared" si="1"/>
        <v>1</v>
      </c>
    </row>
    <row r="117" spans="1:35" x14ac:dyDescent="0.25">
      <c r="A117" s="160"/>
      <c r="B117" s="160"/>
      <c r="C117" s="160"/>
      <c r="D117" s="160"/>
      <c r="E117" s="161"/>
      <c r="F117" s="43" t="s">
        <v>329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1</v>
      </c>
      <c r="T117" s="43">
        <v>0</v>
      </c>
      <c r="U117" s="43">
        <v>1</v>
      </c>
      <c r="V117" s="43">
        <v>1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83">
        <v>0</v>
      </c>
      <c r="AI117" s="92">
        <f t="shared" si="1"/>
        <v>1</v>
      </c>
    </row>
    <row r="118" spans="1:35" x14ac:dyDescent="0.25">
      <c r="A118" s="160"/>
      <c r="B118" s="160" t="s">
        <v>232</v>
      </c>
      <c r="C118" s="160" t="s">
        <v>66</v>
      </c>
      <c r="D118" s="160" t="s">
        <v>211</v>
      </c>
      <c r="E118" s="161" t="s">
        <v>53</v>
      </c>
      <c r="F118" s="43" t="s">
        <v>318</v>
      </c>
      <c r="G118" s="43">
        <v>4</v>
      </c>
      <c r="H118" s="43">
        <v>0</v>
      </c>
      <c r="I118" s="43">
        <v>4</v>
      </c>
      <c r="J118" s="43">
        <v>4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83">
        <v>0</v>
      </c>
      <c r="AI118" s="92">
        <f t="shared" si="1"/>
        <v>4</v>
      </c>
    </row>
    <row r="119" spans="1:35" x14ac:dyDescent="0.25">
      <c r="A119" s="160"/>
      <c r="B119" s="160"/>
      <c r="C119" s="160"/>
      <c r="D119" s="160"/>
      <c r="E119" s="161"/>
      <c r="F119" s="43" t="s">
        <v>331</v>
      </c>
      <c r="G119" s="43">
        <v>7</v>
      </c>
      <c r="H119" s="43">
        <v>7</v>
      </c>
      <c r="I119" s="43">
        <v>0</v>
      </c>
      <c r="J119" s="43">
        <v>7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83">
        <v>0</v>
      </c>
      <c r="AI119" s="92">
        <f t="shared" si="1"/>
        <v>7</v>
      </c>
    </row>
    <row r="120" spans="1:35" x14ac:dyDescent="0.25">
      <c r="A120" s="160"/>
      <c r="B120" s="160"/>
      <c r="C120" s="160"/>
      <c r="D120" s="160"/>
      <c r="E120" s="161"/>
      <c r="F120" s="43" t="s">
        <v>320</v>
      </c>
      <c r="G120" s="43">
        <v>21</v>
      </c>
      <c r="H120" s="43">
        <v>21</v>
      </c>
      <c r="I120" s="43">
        <v>0</v>
      </c>
      <c r="J120" s="43">
        <v>21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83">
        <v>0</v>
      </c>
      <c r="AI120" s="92">
        <f t="shared" si="1"/>
        <v>21</v>
      </c>
    </row>
    <row r="121" spans="1:35" x14ac:dyDescent="0.25">
      <c r="A121" s="160"/>
      <c r="B121" s="160"/>
      <c r="C121" s="160"/>
      <c r="D121" s="160"/>
      <c r="E121" s="161"/>
      <c r="F121" s="43" t="s">
        <v>323</v>
      </c>
      <c r="G121" s="43">
        <v>1</v>
      </c>
      <c r="H121" s="43">
        <v>1</v>
      </c>
      <c r="I121" s="43">
        <v>0</v>
      </c>
      <c r="J121" s="43">
        <v>1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83">
        <v>0</v>
      </c>
      <c r="AI121" s="92">
        <f t="shared" si="1"/>
        <v>1</v>
      </c>
    </row>
    <row r="122" spans="1:35" ht="24" x14ac:dyDescent="0.25">
      <c r="A122" s="160"/>
      <c r="B122" s="160"/>
      <c r="C122" s="160"/>
      <c r="D122" s="160"/>
      <c r="E122" s="161"/>
      <c r="F122" s="43" t="s">
        <v>324</v>
      </c>
      <c r="G122" s="43">
        <v>1</v>
      </c>
      <c r="H122" s="43">
        <v>1</v>
      </c>
      <c r="I122" s="43">
        <v>0</v>
      </c>
      <c r="J122" s="43">
        <v>1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83">
        <v>0</v>
      </c>
      <c r="AI122" s="92">
        <f t="shared" si="1"/>
        <v>1</v>
      </c>
    </row>
    <row r="123" spans="1:35" x14ac:dyDescent="0.25">
      <c r="A123" s="160"/>
      <c r="B123" s="160"/>
      <c r="C123" s="160"/>
      <c r="D123" s="160"/>
      <c r="E123" s="161"/>
      <c r="F123" s="43" t="s">
        <v>326</v>
      </c>
      <c r="G123" s="43">
        <v>2</v>
      </c>
      <c r="H123" s="43">
        <v>2</v>
      </c>
      <c r="I123" s="43">
        <v>0</v>
      </c>
      <c r="J123" s="43">
        <v>2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83">
        <v>0</v>
      </c>
      <c r="AI123" s="92">
        <f t="shared" si="1"/>
        <v>2</v>
      </c>
    </row>
    <row r="124" spans="1:35" x14ac:dyDescent="0.25">
      <c r="A124" s="160"/>
      <c r="B124" s="160"/>
      <c r="C124" s="160"/>
      <c r="D124" s="160"/>
      <c r="E124" s="161"/>
      <c r="F124" s="43" t="s">
        <v>327</v>
      </c>
      <c r="G124" s="43">
        <v>1</v>
      </c>
      <c r="H124" s="43">
        <v>1</v>
      </c>
      <c r="I124" s="43">
        <v>0</v>
      </c>
      <c r="J124" s="43">
        <v>1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83">
        <v>0</v>
      </c>
      <c r="AI124" s="92">
        <f t="shared" si="1"/>
        <v>1</v>
      </c>
    </row>
    <row r="125" spans="1:35" x14ac:dyDescent="0.25">
      <c r="A125" s="160"/>
      <c r="B125" s="160"/>
      <c r="C125" s="160"/>
      <c r="D125" s="160"/>
      <c r="E125" s="161"/>
      <c r="F125" s="43" t="s">
        <v>329</v>
      </c>
      <c r="G125" s="43">
        <v>1</v>
      </c>
      <c r="H125" s="43">
        <v>0</v>
      </c>
      <c r="I125" s="43">
        <v>1</v>
      </c>
      <c r="J125" s="43">
        <v>1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83">
        <v>0</v>
      </c>
      <c r="AI125" s="92">
        <f t="shared" si="1"/>
        <v>1</v>
      </c>
    </row>
    <row r="126" spans="1:35" x14ac:dyDescent="0.25">
      <c r="A126" s="160"/>
      <c r="B126" s="160" t="s">
        <v>233</v>
      </c>
      <c r="C126" s="160" t="s">
        <v>133</v>
      </c>
      <c r="D126" s="160" t="s">
        <v>211</v>
      </c>
      <c r="E126" s="161" t="s">
        <v>53</v>
      </c>
      <c r="F126" s="43" t="s">
        <v>318</v>
      </c>
      <c r="G126" s="43">
        <v>0</v>
      </c>
      <c r="H126" s="43">
        <v>0</v>
      </c>
      <c r="I126" s="43">
        <v>0</v>
      </c>
      <c r="J126" s="43">
        <v>0</v>
      </c>
      <c r="K126" s="43">
        <v>3</v>
      </c>
      <c r="L126" s="43">
        <v>0</v>
      </c>
      <c r="M126" s="43">
        <v>3</v>
      </c>
      <c r="N126" s="43">
        <v>3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92">
        <f t="shared" si="1"/>
        <v>3</v>
      </c>
    </row>
    <row r="127" spans="1:35" x14ac:dyDescent="0.25">
      <c r="A127" s="160"/>
      <c r="B127" s="160"/>
      <c r="C127" s="160"/>
      <c r="D127" s="160"/>
      <c r="E127" s="161"/>
      <c r="F127" s="43" t="s">
        <v>320</v>
      </c>
      <c r="G127" s="43">
        <v>0</v>
      </c>
      <c r="H127" s="43">
        <v>0</v>
      </c>
      <c r="I127" s="43">
        <v>0</v>
      </c>
      <c r="J127" s="43">
        <v>0</v>
      </c>
      <c r="K127" s="43">
        <v>16</v>
      </c>
      <c r="L127" s="43">
        <v>16</v>
      </c>
      <c r="M127" s="43">
        <v>0</v>
      </c>
      <c r="N127" s="43">
        <v>16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92">
        <f t="shared" si="1"/>
        <v>16</v>
      </c>
    </row>
    <row r="128" spans="1:35" ht="36" x14ac:dyDescent="0.25">
      <c r="A128" s="160"/>
      <c r="B128" s="160"/>
      <c r="C128" s="160"/>
      <c r="D128" s="160"/>
      <c r="E128" s="161"/>
      <c r="F128" s="43" t="s">
        <v>321</v>
      </c>
      <c r="G128" s="43">
        <v>0</v>
      </c>
      <c r="H128" s="43">
        <v>0</v>
      </c>
      <c r="I128" s="43">
        <v>0</v>
      </c>
      <c r="J128" s="43">
        <v>0</v>
      </c>
      <c r="K128" s="43">
        <v>1</v>
      </c>
      <c r="L128" s="43">
        <v>1</v>
      </c>
      <c r="M128" s="43">
        <v>0</v>
      </c>
      <c r="N128" s="43">
        <v>1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92">
        <f t="shared" si="1"/>
        <v>1</v>
      </c>
    </row>
    <row r="129" spans="1:35" x14ac:dyDescent="0.25">
      <c r="A129" s="160"/>
      <c r="B129" s="160"/>
      <c r="C129" s="160"/>
      <c r="D129" s="160"/>
      <c r="E129" s="161"/>
      <c r="F129" s="43" t="s">
        <v>323</v>
      </c>
      <c r="G129" s="43">
        <v>0</v>
      </c>
      <c r="H129" s="43">
        <v>0</v>
      </c>
      <c r="I129" s="43">
        <v>0</v>
      </c>
      <c r="J129" s="43">
        <v>0</v>
      </c>
      <c r="K129" s="43">
        <v>1</v>
      </c>
      <c r="L129" s="43">
        <v>0</v>
      </c>
      <c r="M129" s="43">
        <v>1</v>
      </c>
      <c r="N129" s="43">
        <v>1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92">
        <f t="shared" si="1"/>
        <v>1</v>
      </c>
    </row>
    <row r="130" spans="1:35" ht="24" x14ac:dyDescent="0.25">
      <c r="A130" s="160"/>
      <c r="B130" s="160"/>
      <c r="C130" s="160"/>
      <c r="D130" s="160"/>
      <c r="E130" s="161"/>
      <c r="F130" s="43" t="s">
        <v>324</v>
      </c>
      <c r="G130" s="43">
        <v>0</v>
      </c>
      <c r="H130" s="43">
        <v>0</v>
      </c>
      <c r="I130" s="43">
        <v>0</v>
      </c>
      <c r="J130" s="43">
        <v>0</v>
      </c>
      <c r="K130" s="43">
        <v>1</v>
      </c>
      <c r="L130" s="43">
        <v>1</v>
      </c>
      <c r="M130" s="43">
        <v>0</v>
      </c>
      <c r="N130" s="43">
        <v>1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92">
        <f t="shared" si="1"/>
        <v>1</v>
      </c>
    </row>
    <row r="131" spans="1:35" x14ac:dyDescent="0.25">
      <c r="A131" s="160"/>
      <c r="B131" s="160"/>
      <c r="C131" s="160"/>
      <c r="D131" s="160"/>
      <c r="E131" s="161"/>
      <c r="F131" s="43" t="s">
        <v>325</v>
      </c>
      <c r="G131" s="43">
        <v>0</v>
      </c>
      <c r="H131" s="43">
        <v>0</v>
      </c>
      <c r="I131" s="43">
        <v>0</v>
      </c>
      <c r="J131" s="43">
        <v>0</v>
      </c>
      <c r="K131" s="43">
        <v>8</v>
      </c>
      <c r="L131" s="43">
        <v>0</v>
      </c>
      <c r="M131" s="43">
        <v>8</v>
      </c>
      <c r="N131" s="43">
        <v>8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92">
        <f t="shared" si="1"/>
        <v>8</v>
      </c>
    </row>
    <row r="132" spans="1:35" x14ac:dyDescent="0.25">
      <c r="A132" s="160"/>
      <c r="B132" s="160"/>
      <c r="C132" s="160"/>
      <c r="D132" s="160"/>
      <c r="E132" s="161"/>
      <c r="F132" s="43" t="s">
        <v>326</v>
      </c>
      <c r="G132" s="43">
        <v>0</v>
      </c>
      <c r="H132" s="43">
        <v>0</v>
      </c>
      <c r="I132" s="43">
        <v>0</v>
      </c>
      <c r="J132" s="43">
        <v>0</v>
      </c>
      <c r="K132" s="43">
        <v>2</v>
      </c>
      <c r="L132" s="43">
        <v>2</v>
      </c>
      <c r="M132" s="43">
        <v>0</v>
      </c>
      <c r="N132" s="43">
        <v>2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92">
        <f t="shared" ref="AI132:AI195" si="2">SUM(G132,K132,O132,S132,W132,AA132,AE132)</f>
        <v>2</v>
      </c>
    </row>
    <row r="133" spans="1:35" x14ac:dyDescent="0.25">
      <c r="A133" s="160"/>
      <c r="B133" s="160"/>
      <c r="C133" s="160"/>
      <c r="D133" s="160"/>
      <c r="E133" s="161"/>
      <c r="F133" s="43" t="s">
        <v>333</v>
      </c>
      <c r="G133" s="43">
        <v>0</v>
      </c>
      <c r="H133" s="43">
        <v>0</v>
      </c>
      <c r="I133" s="43">
        <v>0</v>
      </c>
      <c r="J133" s="43">
        <v>0</v>
      </c>
      <c r="K133" s="43">
        <v>1</v>
      </c>
      <c r="L133" s="43">
        <v>1</v>
      </c>
      <c r="M133" s="43">
        <v>0</v>
      </c>
      <c r="N133" s="43">
        <v>1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92">
        <f t="shared" si="2"/>
        <v>1</v>
      </c>
    </row>
    <row r="134" spans="1:35" x14ac:dyDescent="0.25">
      <c r="A134" s="160"/>
      <c r="B134" s="160"/>
      <c r="C134" s="160"/>
      <c r="D134" s="160"/>
      <c r="E134" s="161"/>
      <c r="F134" s="43" t="s">
        <v>332</v>
      </c>
      <c r="G134" s="43">
        <v>0</v>
      </c>
      <c r="H134" s="43">
        <v>0</v>
      </c>
      <c r="I134" s="43">
        <v>0</v>
      </c>
      <c r="J134" s="43">
        <v>0</v>
      </c>
      <c r="K134" s="43">
        <v>1</v>
      </c>
      <c r="L134" s="43">
        <v>0</v>
      </c>
      <c r="M134" s="43">
        <v>1</v>
      </c>
      <c r="N134" s="43">
        <v>1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92">
        <f t="shared" si="2"/>
        <v>1</v>
      </c>
    </row>
    <row r="135" spans="1:35" x14ac:dyDescent="0.25">
      <c r="A135" s="160"/>
      <c r="B135" s="160"/>
      <c r="C135" s="160"/>
      <c r="D135" s="160"/>
      <c r="E135" s="161"/>
      <c r="F135" s="43" t="s">
        <v>329</v>
      </c>
      <c r="G135" s="43">
        <v>0</v>
      </c>
      <c r="H135" s="43">
        <v>0</v>
      </c>
      <c r="I135" s="43">
        <v>0</v>
      </c>
      <c r="J135" s="43">
        <v>0</v>
      </c>
      <c r="K135" s="43">
        <v>1</v>
      </c>
      <c r="L135" s="43">
        <v>0</v>
      </c>
      <c r="M135" s="43">
        <v>1</v>
      </c>
      <c r="N135" s="43">
        <v>1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92">
        <f t="shared" si="2"/>
        <v>1</v>
      </c>
    </row>
    <row r="136" spans="1:35" x14ac:dyDescent="0.25">
      <c r="A136" s="160"/>
      <c r="B136" s="160" t="s">
        <v>234</v>
      </c>
      <c r="C136" s="160" t="s">
        <v>198</v>
      </c>
      <c r="D136" s="160" t="s">
        <v>211</v>
      </c>
      <c r="E136" s="161" t="s">
        <v>53</v>
      </c>
      <c r="F136" s="43" t="s">
        <v>318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4</v>
      </c>
      <c r="T136" s="43">
        <v>0</v>
      </c>
      <c r="U136" s="43">
        <v>4</v>
      </c>
      <c r="V136" s="43">
        <v>4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83">
        <v>0</v>
      </c>
      <c r="AI136" s="92">
        <f t="shared" si="2"/>
        <v>4</v>
      </c>
    </row>
    <row r="137" spans="1:35" x14ac:dyDescent="0.25">
      <c r="A137" s="160"/>
      <c r="B137" s="160"/>
      <c r="C137" s="160"/>
      <c r="D137" s="160"/>
      <c r="E137" s="161"/>
      <c r="F137" s="43" t="s">
        <v>331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9</v>
      </c>
      <c r="T137" s="43">
        <v>0</v>
      </c>
      <c r="U137" s="43">
        <v>9</v>
      </c>
      <c r="V137" s="43">
        <v>9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83">
        <v>0</v>
      </c>
      <c r="AI137" s="92">
        <f t="shared" si="2"/>
        <v>9</v>
      </c>
    </row>
    <row r="138" spans="1:35" x14ac:dyDescent="0.25">
      <c r="A138" s="160"/>
      <c r="B138" s="160"/>
      <c r="C138" s="160"/>
      <c r="D138" s="160"/>
      <c r="E138" s="161"/>
      <c r="F138" s="43" t="s">
        <v>319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1</v>
      </c>
      <c r="T138" s="43">
        <v>1</v>
      </c>
      <c r="U138" s="43">
        <v>0</v>
      </c>
      <c r="V138" s="43">
        <v>1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83">
        <v>0</v>
      </c>
      <c r="AI138" s="92">
        <f t="shared" si="2"/>
        <v>1</v>
      </c>
    </row>
    <row r="139" spans="1:35" x14ac:dyDescent="0.25">
      <c r="A139" s="160"/>
      <c r="B139" s="160"/>
      <c r="C139" s="160"/>
      <c r="D139" s="160"/>
      <c r="E139" s="161"/>
      <c r="F139" s="43" t="s">
        <v>320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19</v>
      </c>
      <c r="T139" s="43">
        <v>19</v>
      </c>
      <c r="U139" s="43">
        <v>0</v>
      </c>
      <c r="V139" s="43">
        <v>19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  <c r="AH139" s="83">
        <v>0</v>
      </c>
      <c r="AI139" s="92">
        <f t="shared" si="2"/>
        <v>19</v>
      </c>
    </row>
    <row r="140" spans="1:35" ht="36" x14ac:dyDescent="0.25">
      <c r="A140" s="160"/>
      <c r="B140" s="160"/>
      <c r="C140" s="160"/>
      <c r="D140" s="160"/>
      <c r="E140" s="161"/>
      <c r="F140" s="43" t="s">
        <v>322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2</v>
      </c>
      <c r="T140" s="43">
        <v>2</v>
      </c>
      <c r="U140" s="43">
        <v>0</v>
      </c>
      <c r="V140" s="43">
        <v>2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83">
        <v>0</v>
      </c>
      <c r="AI140" s="92">
        <f t="shared" si="2"/>
        <v>2</v>
      </c>
    </row>
    <row r="141" spans="1:35" ht="36" x14ac:dyDescent="0.25">
      <c r="A141" s="160"/>
      <c r="B141" s="160"/>
      <c r="C141" s="160"/>
      <c r="D141" s="160"/>
      <c r="E141" s="161"/>
      <c r="F141" s="43" t="s">
        <v>321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1</v>
      </c>
      <c r="T141" s="43">
        <v>1</v>
      </c>
      <c r="U141" s="43">
        <v>0</v>
      </c>
      <c r="V141" s="43">
        <v>1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83">
        <v>0</v>
      </c>
      <c r="AI141" s="92">
        <f t="shared" si="2"/>
        <v>1</v>
      </c>
    </row>
    <row r="142" spans="1:35" x14ac:dyDescent="0.25">
      <c r="A142" s="160"/>
      <c r="B142" s="160"/>
      <c r="C142" s="160"/>
      <c r="D142" s="160"/>
      <c r="E142" s="161"/>
      <c r="F142" s="43" t="s">
        <v>323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1</v>
      </c>
      <c r="T142" s="43">
        <v>1</v>
      </c>
      <c r="U142" s="43">
        <v>0</v>
      </c>
      <c r="V142" s="43">
        <v>1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83">
        <v>0</v>
      </c>
      <c r="AI142" s="92">
        <f t="shared" si="2"/>
        <v>1</v>
      </c>
    </row>
    <row r="143" spans="1:35" ht="24" x14ac:dyDescent="0.25">
      <c r="A143" s="160"/>
      <c r="B143" s="160"/>
      <c r="C143" s="160"/>
      <c r="D143" s="160"/>
      <c r="E143" s="161"/>
      <c r="F143" s="43" t="s">
        <v>324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1</v>
      </c>
      <c r="T143" s="43">
        <v>1</v>
      </c>
      <c r="U143" s="43">
        <v>0</v>
      </c>
      <c r="V143" s="43">
        <v>1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83">
        <v>0</v>
      </c>
      <c r="AI143" s="92">
        <f t="shared" si="2"/>
        <v>1</v>
      </c>
    </row>
    <row r="144" spans="1:35" x14ac:dyDescent="0.25">
      <c r="A144" s="160"/>
      <c r="B144" s="160"/>
      <c r="C144" s="160"/>
      <c r="D144" s="160"/>
      <c r="E144" s="161"/>
      <c r="F144" s="43" t="s">
        <v>326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2</v>
      </c>
      <c r="T144" s="43">
        <v>2</v>
      </c>
      <c r="U144" s="43">
        <v>0</v>
      </c>
      <c r="V144" s="43">
        <v>2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83">
        <v>0</v>
      </c>
      <c r="AI144" s="92">
        <f t="shared" si="2"/>
        <v>2</v>
      </c>
    </row>
    <row r="145" spans="1:35" x14ac:dyDescent="0.25">
      <c r="A145" s="160"/>
      <c r="B145" s="160"/>
      <c r="C145" s="160"/>
      <c r="D145" s="160"/>
      <c r="E145" s="161"/>
      <c r="F145" s="43" t="s">
        <v>327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1</v>
      </c>
      <c r="T145" s="43">
        <v>1</v>
      </c>
      <c r="U145" s="43">
        <v>0</v>
      </c>
      <c r="V145" s="43">
        <v>1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83">
        <v>0</v>
      </c>
      <c r="AI145" s="92">
        <f t="shared" si="2"/>
        <v>1</v>
      </c>
    </row>
    <row r="146" spans="1:35" x14ac:dyDescent="0.25">
      <c r="A146" s="160"/>
      <c r="B146" s="160"/>
      <c r="C146" s="160"/>
      <c r="D146" s="160"/>
      <c r="E146" s="161"/>
      <c r="F146" s="43" t="s">
        <v>332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</v>
      </c>
      <c r="T146" s="43">
        <v>1</v>
      </c>
      <c r="U146" s="43">
        <v>0</v>
      </c>
      <c r="V146" s="43">
        <v>1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83">
        <v>0</v>
      </c>
      <c r="AI146" s="92">
        <f t="shared" si="2"/>
        <v>1</v>
      </c>
    </row>
    <row r="147" spans="1:35" x14ac:dyDescent="0.25">
      <c r="A147" s="160"/>
      <c r="B147" s="160"/>
      <c r="C147" s="160"/>
      <c r="D147" s="160"/>
      <c r="E147" s="161"/>
      <c r="F147" s="43" t="s">
        <v>329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1</v>
      </c>
      <c r="T147" s="43">
        <v>0</v>
      </c>
      <c r="U147" s="43">
        <v>1</v>
      </c>
      <c r="V147" s="43">
        <v>1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83">
        <v>0</v>
      </c>
      <c r="AI147" s="92">
        <f t="shared" si="2"/>
        <v>1</v>
      </c>
    </row>
    <row r="148" spans="1:35" x14ac:dyDescent="0.25">
      <c r="A148" s="160"/>
      <c r="B148" s="160" t="s">
        <v>235</v>
      </c>
      <c r="C148" s="160" t="s">
        <v>152</v>
      </c>
      <c r="D148" s="160" t="s">
        <v>211</v>
      </c>
      <c r="E148" s="161" t="s">
        <v>117</v>
      </c>
      <c r="F148" s="43" t="s">
        <v>319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1</v>
      </c>
      <c r="P148" s="43">
        <v>0</v>
      </c>
      <c r="Q148" s="43">
        <v>1</v>
      </c>
      <c r="R148" s="43">
        <v>1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83">
        <v>0</v>
      </c>
      <c r="AI148" s="92">
        <f t="shared" si="2"/>
        <v>1</v>
      </c>
    </row>
    <row r="149" spans="1:35" x14ac:dyDescent="0.25">
      <c r="A149" s="160"/>
      <c r="B149" s="160"/>
      <c r="C149" s="160"/>
      <c r="D149" s="160"/>
      <c r="E149" s="161"/>
      <c r="F149" s="43" t="s">
        <v>334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1</v>
      </c>
      <c r="P149" s="43">
        <v>1</v>
      </c>
      <c r="Q149" s="43">
        <v>0</v>
      </c>
      <c r="R149" s="43">
        <v>1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83">
        <v>0</v>
      </c>
      <c r="AI149" s="92">
        <f t="shared" si="2"/>
        <v>1</v>
      </c>
    </row>
    <row r="150" spans="1:35" ht="24" x14ac:dyDescent="0.25">
      <c r="A150" s="160"/>
      <c r="B150" s="160"/>
      <c r="C150" s="160"/>
      <c r="D150" s="160"/>
      <c r="E150" s="161"/>
      <c r="F150" s="43" t="s">
        <v>335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1</v>
      </c>
      <c r="P150" s="43">
        <v>1</v>
      </c>
      <c r="Q150" s="43">
        <v>0</v>
      </c>
      <c r="R150" s="43">
        <v>1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83">
        <v>0</v>
      </c>
      <c r="AI150" s="92">
        <f t="shared" si="2"/>
        <v>1</v>
      </c>
    </row>
    <row r="151" spans="1:35" ht="24" x14ac:dyDescent="0.25">
      <c r="A151" s="160"/>
      <c r="B151" s="160"/>
      <c r="C151" s="160"/>
      <c r="D151" s="160"/>
      <c r="E151" s="161"/>
      <c r="F151" s="43" t="s">
        <v>336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4</v>
      </c>
      <c r="P151" s="43">
        <v>4</v>
      </c>
      <c r="Q151" s="43">
        <v>0</v>
      </c>
      <c r="R151" s="43">
        <v>4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83">
        <v>0</v>
      </c>
      <c r="AI151" s="92">
        <f t="shared" si="2"/>
        <v>4</v>
      </c>
    </row>
    <row r="152" spans="1:35" ht="24" x14ac:dyDescent="0.25">
      <c r="A152" s="160"/>
      <c r="B152" s="160"/>
      <c r="C152" s="160"/>
      <c r="D152" s="160"/>
      <c r="E152" s="161"/>
      <c r="F152" s="43" t="s">
        <v>337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</v>
      </c>
      <c r="P152" s="43">
        <v>1</v>
      </c>
      <c r="Q152" s="43">
        <v>0</v>
      </c>
      <c r="R152" s="43">
        <v>1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83">
        <v>0</v>
      </c>
      <c r="AI152" s="92">
        <f t="shared" si="2"/>
        <v>1</v>
      </c>
    </row>
    <row r="153" spans="1:35" x14ac:dyDescent="0.25">
      <c r="A153" s="160"/>
      <c r="B153" s="160"/>
      <c r="C153" s="160"/>
      <c r="D153" s="160"/>
      <c r="E153" s="161"/>
      <c r="F153" s="43" t="s">
        <v>323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1</v>
      </c>
      <c r="P153" s="43">
        <v>0</v>
      </c>
      <c r="Q153" s="43">
        <v>1</v>
      </c>
      <c r="R153" s="43">
        <v>1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83">
        <v>0</v>
      </c>
      <c r="AI153" s="92">
        <f t="shared" si="2"/>
        <v>1</v>
      </c>
    </row>
    <row r="154" spans="1:35" x14ac:dyDescent="0.25">
      <c r="A154" s="160"/>
      <c r="B154" s="160"/>
      <c r="C154" s="160"/>
      <c r="D154" s="160"/>
      <c r="E154" s="161"/>
      <c r="F154" s="43" t="s">
        <v>338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3</v>
      </c>
      <c r="P154" s="43">
        <v>0</v>
      </c>
      <c r="Q154" s="43">
        <v>3</v>
      </c>
      <c r="R154" s="43">
        <v>3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83">
        <v>0</v>
      </c>
      <c r="AI154" s="92">
        <f t="shared" si="2"/>
        <v>3</v>
      </c>
    </row>
    <row r="155" spans="1:35" ht="24" x14ac:dyDescent="0.25">
      <c r="A155" s="160"/>
      <c r="B155" s="160"/>
      <c r="C155" s="160"/>
      <c r="D155" s="160"/>
      <c r="E155" s="161"/>
      <c r="F155" s="43" t="s">
        <v>339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14</v>
      </c>
      <c r="P155" s="43">
        <v>14</v>
      </c>
      <c r="Q155" s="43">
        <v>0</v>
      </c>
      <c r="R155" s="43">
        <v>14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83">
        <v>0</v>
      </c>
      <c r="AI155" s="92">
        <f t="shared" si="2"/>
        <v>14</v>
      </c>
    </row>
    <row r="156" spans="1:35" x14ac:dyDescent="0.25">
      <c r="A156" s="160"/>
      <c r="B156" s="160"/>
      <c r="C156" s="160"/>
      <c r="D156" s="160"/>
      <c r="E156" s="161"/>
      <c r="F156" s="43" t="s">
        <v>327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2</v>
      </c>
      <c r="P156" s="43">
        <v>2</v>
      </c>
      <c r="Q156" s="43">
        <v>0</v>
      </c>
      <c r="R156" s="43">
        <v>2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83">
        <v>0</v>
      </c>
      <c r="AI156" s="92">
        <f t="shared" si="2"/>
        <v>2</v>
      </c>
    </row>
    <row r="157" spans="1:35" x14ac:dyDescent="0.25">
      <c r="A157" s="160"/>
      <c r="B157" s="160"/>
      <c r="C157" s="160"/>
      <c r="D157" s="160"/>
      <c r="E157" s="161"/>
      <c r="F157" s="43" t="s">
        <v>332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1</v>
      </c>
      <c r="P157" s="43">
        <v>0</v>
      </c>
      <c r="Q157" s="43">
        <v>1</v>
      </c>
      <c r="R157" s="43">
        <v>1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83">
        <v>0</v>
      </c>
      <c r="AI157" s="92">
        <f t="shared" si="2"/>
        <v>1</v>
      </c>
    </row>
    <row r="158" spans="1:35" x14ac:dyDescent="0.25">
      <c r="A158" s="160"/>
      <c r="B158" s="160"/>
      <c r="C158" s="160"/>
      <c r="D158" s="160"/>
      <c r="E158" s="161"/>
      <c r="F158" s="43" t="s">
        <v>340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1</v>
      </c>
      <c r="P158" s="43">
        <v>0</v>
      </c>
      <c r="Q158" s="43">
        <v>1</v>
      </c>
      <c r="R158" s="43">
        <v>1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83">
        <v>0</v>
      </c>
      <c r="AI158" s="92">
        <f t="shared" si="2"/>
        <v>1</v>
      </c>
    </row>
    <row r="159" spans="1:35" x14ac:dyDescent="0.25">
      <c r="A159" s="160"/>
      <c r="B159" s="160"/>
      <c r="C159" s="160"/>
      <c r="D159" s="160"/>
      <c r="E159" s="161"/>
      <c r="F159" s="43" t="s">
        <v>341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92</v>
      </c>
      <c r="P159" s="43">
        <v>92</v>
      </c>
      <c r="Q159" s="43">
        <v>0</v>
      </c>
      <c r="R159" s="43">
        <v>92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83">
        <v>0</v>
      </c>
      <c r="AI159" s="92">
        <f t="shared" si="2"/>
        <v>92</v>
      </c>
    </row>
    <row r="160" spans="1:35" x14ac:dyDescent="0.25">
      <c r="A160" s="160"/>
      <c r="B160" s="160" t="s">
        <v>220</v>
      </c>
      <c r="C160" s="160" t="s">
        <v>198</v>
      </c>
      <c r="D160" s="160" t="s">
        <v>211</v>
      </c>
      <c r="E160" s="161" t="s">
        <v>117</v>
      </c>
      <c r="F160" s="43" t="s">
        <v>319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1</v>
      </c>
      <c r="T160" s="43">
        <v>0</v>
      </c>
      <c r="U160" s="43">
        <v>1</v>
      </c>
      <c r="V160" s="43">
        <v>1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83">
        <v>0</v>
      </c>
      <c r="AI160" s="92">
        <f t="shared" si="2"/>
        <v>1</v>
      </c>
    </row>
    <row r="161" spans="1:35" x14ac:dyDescent="0.25">
      <c r="A161" s="160"/>
      <c r="B161" s="160"/>
      <c r="C161" s="160"/>
      <c r="D161" s="160"/>
      <c r="E161" s="161"/>
      <c r="F161" s="43" t="s">
        <v>334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1</v>
      </c>
      <c r="T161" s="43">
        <v>1</v>
      </c>
      <c r="U161" s="43">
        <v>0</v>
      </c>
      <c r="V161" s="43">
        <v>1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83">
        <v>0</v>
      </c>
      <c r="AI161" s="92">
        <f t="shared" si="2"/>
        <v>1</v>
      </c>
    </row>
    <row r="162" spans="1:35" ht="24" x14ac:dyDescent="0.25">
      <c r="A162" s="160"/>
      <c r="B162" s="160"/>
      <c r="C162" s="160"/>
      <c r="D162" s="160"/>
      <c r="E162" s="161"/>
      <c r="F162" s="43" t="s">
        <v>335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1</v>
      </c>
      <c r="T162" s="43">
        <v>1</v>
      </c>
      <c r="U162" s="43">
        <v>0</v>
      </c>
      <c r="V162" s="43">
        <v>1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83">
        <v>0</v>
      </c>
      <c r="AI162" s="92">
        <f t="shared" si="2"/>
        <v>1</v>
      </c>
    </row>
    <row r="163" spans="1:35" ht="24" x14ac:dyDescent="0.25">
      <c r="A163" s="160"/>
      <c r="B163" s="160"/>
      <c r="C163" s="160"/>
      <c r="D163" s="160"/>
      <c r="E163" s="161"/>
      <c r="F163" s="43" t="s">
        <v>336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5</v>
      </c>
      <c r="T163" s="43">
        <v>5</v>
      </c>
      <c r="U163" s="43">
        <v>0</v>
      </c>
      <c r="V163" s="43">
        <v>5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83">
        <v>0</v>
      </c>
      <c r="AI163" s="92">
        <f t="shared" si="2"/>
        <v>5</v>
      </c>
    </row>
    <row r="164" spans="1:35" ht="24" x14ac:dyDescent="0.25">
      <c r="A164" s="160"/>
      <c r="B164" s="160"/>
      <c r="C164" s="160"/>
      <c r="D164" s="160"/>
      <c r="E164" s="161"/>
      <c r="F164" s="43" t="s">
        <v>337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1</v>
      </c>
      <c r="T164" s="43">
        <v>1</v>
      </c>
      <c r="U164" s="43">
        <v>0</v>
      </c>
      <c r="V164" s="43">
        <v>1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83">
        <v>0</v>
      </c>
      <c r="AI164" s="92">
        <f t="shared" si="2"/>
        <v>1</v>
      </c>
    </row>
    <row r="165" spans="1:35" x14ac:dyDescent="0.25">
      <c r="A165" s="160"/>
      <c r="B165" s="160"/>
      <c r="C165" s="160"/>
      <c r="D165" s="160"/>
      <c r="E165" s="161"/>
      <c r="F165" s="43" t="s">
        <v>323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1</v>
      </c>
      <c r="T165" s="43">
        <v>0</v>
      </c>
      <c r="U165" s="43">
        <v>1</v>
      </c>
      <c r="V165" s="43">
        <v>1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83">
        <v>0</v>
      </c>
      <c r="AI165" s="92">
        <f t="shared" si="2"/>
        <v>1</v>
      </c>
    </row>
    <row r="166" spans="1:35" x14ac:dyDescent="0.25">
      <c r="A166" s="160"/>
      <c r="B166" s="160"/>
      <c r="C166" s="160"/>
      <c r="D166" s="160"/>
      <c r="E166" s="161"/>
      <c r="F166" s="43" t="s">
        <v>338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4</v>
      </c>
      <c r="T166" s="43">
        <v>0</v>
      </c>
      <c r="U166" s="43">
        <v>4</v>
      </c>
      <c r="V166" s="43">
        <v>4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3">
        <v>0</v>
      </c>
      <c r="AD166" s="43">
        <v>0</v>
      </c>
      <c r="AE166" s="43">
        <v>0</v>
      </c>
      <c r="AF166" s="43">
        <v>0</v>
      </c>
      <c r="AG166" s="43">
        <v>0</v>
      </c>
      <c r="AH166" s="83">
        <v>0</v>
      </c>
      <c r="AI166" s="92">
        <f t="shared" si="2"/>
        <v>4</v>
      </c>
    </row>
    <row r="167" spans="1:35" ht="24" x14ac:dyDescent="0.25">
      <c r="A167" s="160"/>
      <c r="B167" s="160"/>
      <c r="C167" s="160"/>
      <c r="D167" s="160"/>
      <c r="E167" s="161"/>
      <c r="F167" s="43" t="s">
        <v>339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14</v>
      </c>
      <c r="T167" s="43">
        <v>14</v>
      </c>
      <c r="U167" s="43">
        <v>0</v>
      </c>
      <c r="V167" s="43">
        <v>14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83">
        <v>0</v>
      </c>
      <c r="AI167" s="92">
        <f t="shared" si="2"/>
        <v>14</v>
      </c>
    </row>
    <row r="168" spans="1:35" x14ac:dyDescent="0.25">
      <c r="A168" s="160"/>
      <c r="B168" s="160"/>
      <c r="C168" s="160"/>
      <c r="D168" s="160"/>
      <c r="E168" s="161"/>
      <c r="F168" s="43" t="s">
        <v>327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2</v>
      </c>
      <c r="T168" s="43">
        <v>2</v>
      </c>
      <c r="U168" s="43">
        <v>0</v>
      </c>
      <c r="V168" s="43">
        <v>2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3">
        <v>0</v>
      </c>
      <c r="AD168" s="43">
        <v>0</v>
      </c>
      <c r="AE168" s="43">
        <v>0</v>
      </c>
      <c r="AF168" s="43">
        <v>0</v>
      </c>
      <c r="AG168" s="43">
        <v>0</v>
      </c>
      <c r="AH168" s="83">
        <v>0</v>
      </c>
      <c r="AI168" s="92">
        <f t="shared" si="2"/>
        <v>2</v>
      </c>
    </row>
    <row r="169" spans="1:35" x14ac:dyDescent="0.25">
      <c r="A169" s="160"/>
      <c r="B169" s="160"/>
      <c r="C169" s="160"/>
      <c r="D169" s="160"/>
      <c r="E169" s="161"/>
      <c r="F169" s="43" t="s">
        <v>332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1</v>
      </c>
      <c r="T169" s="43">
        <v>0</v>
      </c>
      <c r="U169" s="43">
        <v>1</v>
      </c>
      <c r="V169" s="43">
        <v>1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3">
        <v>0</v>
      </c>
      <c r="AD169" s="43">
        <v>0</v>
      </c>
      <c r="AE169" s="43">
        <v>0</v>
      </c>
      <c r="AF169" s="43">
        <v>0</v>
      </c>
      <c r="AG169" s="43">
        <v>0</v>
      </c>
      <c r="AH169" s="83">
        <v>0</v>
      </c>
      <c r="AI169" s="92">
        <f t="shared" si="2"/>
        <v>1</v>
      </c>
    </row>
    <row r="170" spans="1:35" x14ac:dyDescent="0.25">
      <c r="A170" s="160"/>
      <c r="B170" s="160"/>
      <c r="C170" s="160"/>
      <c r="D170" s="160"/>
      <c r="E170" s="161"/>
      <c r="F170" s="43" t="s">
        <v>340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1</v>
      </c>
      <c r="T170" s="43">
        <v>0</v>
      </c>
      <c r="U170" s="43">
        <v>1</v>
      </c>
      <c r="V170" s="43">
        <v>1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43">
        <v>0</v>
      </c>
      <c r="AF170" s="43">
        <v>0</v>
      </c>
      <c r="AG170" s="43">
        <v>0</v>
      </c>
      <c r="AH170" s="83">
        <v>0</v>
      </c>
      <c r="AI170" s="92">
        <f t="shared" si="2"/>
        <v>1</v>
      </c>
    </row>
    <row r="171" spans="1:35" x14ac:dyDescent="0.25">
      <c r="A171" s="160"/>
      <c r="B171" s="160"/>
      <c r="C171" s="160"/>
      <c r="D171" s="160"/>
      <c r="E171" s="161"/>
      <c r="F171" s="43" t="s">
        <v>341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108</v>
      </c>
      <c r="T171" s="43">
        <v>108</v>
      </c>
      <c r="U171" s="43">
        <v>0</v>
      </c>
      <c r="V171" s="43">
        <v>108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83">
        <v>0</v>
      </c>
      <c r="AI171" s="92">
        <f t="shared" si="2"/>
        <v>108</v>
      </c>
    </row>
    <row r="172" spans="1:35" x14ac:dyDescent="0.25">
      <c r="A172" s="160"/>
      <c r="B172" s="160" t="s">
        <v>221</v>
      </c>
      <c r="C172" s="160" t="s">
        <v>76</v>
      </c>
      <c r="D172" s="160" t="s">
        <v>211</v>
      </c>
      <c r="E172" s="161" t="s">
        <v>117</v>
      </c>
      <c r="F172" s="43" t="s">
        <v>319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1</v>
      </c>
      <c r="P172" s="43">
        <v>1</v>
      </c>
      <c r="Q172" s="43">
        <v>0</v>
      </c>
      <c r="R172" s="43">
        <v>1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43">
        <v>0</v>
      </c>
      <c r="AF172" s="43">
        <v>0</v>
      </c>
      <c r="AG172" s="43">
        <v>0</v>
      </c>
      <c r="AH172" s="83">
        <v>0</v>
      </c>
      <c r="AI172" s="92">
        <f t="shared" si="2"/>
        <v>1</v>
      </c>
    </row>
    <row r="173" spans="1:35" x14ac:dyDescent="0.25">
      <c r="A173" s="160"/>
      <c r="B173" s="160"/>
      <c r="C173" s="160"/>
      <c r="D173" s="160"/>
      <c r="E173" s="161"/>
      <c r="F173" s="43" t="s">
        <v>334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2</v>
      </c>
      <c r="P173" s="43">
        <v>2</v>
      </c>
      <c r="Q173" s="43">
        <v>0</v>
      </c>
      <c r="R173" s="43">
        <v>2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43">
        <v>0</v>
      </c>
      <c r="AF173" s="43">
        <v>0</v>
      </c>
      <c r="AG173" s="43">
        <v>0</v>
      </c>
      <c r="AH173" s="83">
        <v>0</v>
      </c>
      <c r="AI173" s="92">
        <f t="shared" si="2"/>
        <v>2</v>
      </c>
    </row>
    <row r="174" spans="1:35" ht="24" x14ac:dyDescent="0.25">
      <c r="A174" s="160"/>
      <c r="B174" s="160"/>
      <c r="C174" s="160"/>
      <c r="D174" s="160"/>
      <c r="E174" s="161"/>
      <c r="F174" s="43" t="s">
        <v>335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1</v>
      </c>
      <c r="P174" s="43">
        <v>1</v>
      </c>
      <c r="Q174" s="43">
        <v>0</v>
      </c>
      <c r="R174" s="43">
        <v>1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43">
        <v>0</v>
      </c>
      <c r="AF174" s="43">
        <v>0</v>
      </c>
      <c r="AG174" s="43">
        <v>0</v>
      </c>
      <c r="AH174" s="83">
        <v>0</v>
      </c>
      <c r="AI174" s="92">
        <f t="shared" si="2"/>
        <v>1</v>
      </c>
    </row>
    <row r="175" spans="1:35" ht="24" x14ac:dyDescent="0.25">
      <c r="A175" s="160"/>
      <c r="B175" s="160"/>
      <c r="C175" s="160"/>
      <c r="D175" s="160"/>
      <c r="E175" s="161"/>
      <c r="F175" s="43" t="s">
        <v>336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4</v>
      </c>
      <c r="P175" s="43">
        <v>4</v>
      </c>
      <c r="Q175" s="43">
        <v>0</v>
      </c>
      <c r="R175" s="43">
        <v>4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83">
        <v>0</v>
      </c>
      <c r="AI175" s="92">
        <f t="shared" si="2"/>
        <v>4</v>
      </c>
    </row>
    <row r="176" spans="1:35" ht="24" x14ac:dyDescent="0.25">
      <c r="A176" s="160"/>
      <c r="B176" s="160"/>
      <c r="C176" s="160"/>
      <c r="D176" s="160"/>
      <c r="E176" s="161"/>
      <c r="F176" s="43" t="s">
        <v>337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1</v>
      </c>
      <c r="P176" s="43">
        <v>1</v>
      </c>
      <c r="Q176" s="43">
        <v>0</v>
      </c>
      <c r="R176" s="43">
        <v>1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83">
        <v>0</v>
      </c>
      <c r="AI176" s="92">
        <f t="shared" si="2"/>
        <v>1</v>
      </c>
    </row>
    <row r="177" spans="1:35" x14ac:dyDescent="0.25">
      <c r="A177" s="160"/>
      <c r="B177" s="160"/>
      <c r="C177" s="160"/>
      <c r="D177" s="160"/>
      <c r="E177" s="161"/>
      <c r="F177" s="43" t="s">
        <v>323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1</v>
      </c>
      <c r="P177" s="43">
        <v>1</v>
      </c>
      <c r="Q177" s="43">
        <v>0</v>
      </c>
      <c r="R177" s="43">
        <v>1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83">
        <v>0</v>
      </c>
      <c r="AI177" s="92">
        <f t="shared" si="2"/>
        <v>1</v>
      </c>
    </row>
    <row r="178" spans="1:35" x14ac:dyDescent="0.25">
      <c r="A178" s="160"/>
      <c r="B178" s="160"/>
      <c r="C178" s="160"/>
      <c r="D178" s="160"/>
      <c r="E178" s="161"/>
      <c r="F178" s="43" t="s">
        <v>338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3</v>
      </c>
      <c r="P178" s="43">
        <v>3</v>
      </c>
      <c r="Q178" s="43">
        <v>0</v>
      </c>
      <c r="R178" s="43">
        <v>3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83">
        <v>0</v>
      </c>
      <c r="AI178" s="92">
        <f t="shared" si="2"/>
        <v>3</v>
      </c>
    </row>
    <row r="179" spans="1:35" ht="24" x14ac:dyDescent="0.25">
      <c r="A179" s="160"/>
      <c r="B179" s="160"/>
      <c r="C179" s="160"/>
      <c r="D179" s="160"/>
      <c r="E179" s="161"/>
      <c r="F179" s="43" t="s">
        <v>339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15</v>
      </c>
      <c r="P179" s="43">
        <v>15</v>
      </c>
      <c r="Q179" s="43">
        <v>0</v>
      </c>
      <c r="R179" s="43">
        <v>15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3">
        <v>0</v>
      </c>
      <c r="AD179" s="43">
        <v>0</v>
      </c>
      <c r="AE179" s="43">
        <v>0</v>
      </c>
      <c r="AF179" s="43">
        <v>0</v>
      </c>
      <c r="AG179" s="43">
        <v>0</v>
      </c>
      <c r="AH179" s="83">
        <v>0</v>
      </c>
      <c r="AI179" s="92">
        <f t="shared" si="2"/>
        <v>15</v>
      </c>
    </row>
    <row r="180" spans="1:35" x14ac:dyDescent="0.25">
      <c r="A180" s="160"/>
      <c r="B180" s="160"/>
      <c r="C180" s="160"/>
      <c r="D180" s="160"/>
      <c r="E180" s="161"/>
      <c r="F180" s="43" t="s">
        <v>327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3</v>
      </c>
      <c r="P180" s="43">
        <v>3</v>
      </c>
      <c r="Q180" s="43">
        <v>0</v>
      </c>
      <c r="R180" s="43">
        <v>3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83">
        <v>0</v>
      </c>
      <c r="AI180" s="92">
        <f t="shared" si="2"/>
        <v>3</v>
      </c>
    </row>
    <row r="181" spans="1:35" x14ac:dyDescent="0.25">
      <c r="A181" s="160"/>
      <c r="B181" s="160"/>
      <c r="C181" s="160"/>
      <c r="D181" s="160"/>
      <c r="E181" s="161"/>
      <c r="F181" s="43" t="s">
        <v>332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1</v>
      </c>
      <c r="P181" s="43">
        <v>1</v>
      </c>
      <c r="Q181" s="43">
        <v>0</v>
      </c>
      <c r="R181" s="43">
        <v>1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83">
        <v>0</v>
      </c>
      <c r="AI181" s="92">
        <f t="shared" si="2"/>
        <v>1</v>
      </c>
    </row>
    <row r="182" spans="1:35" x14ac:dyDescent="0.25">
      <c r="A182" s="160"/>
      <c r="B182" s="160"/>
      <c r="C182" s="160"/>
      <c r="D182" s="160"/>
      <c r="E182" s="161"/>
      <c r="F182" s="43" t="s">
        <v>340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1</v>
      </c>
      <c r="P182" s="43">
        <v>1</v>
      </c>
      <c r="Q182" s="43">
        <v>0</v>
      </c>
      <c r="R182" s="43">
        <v>1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83">
        <v>0</v>
      </c>
      <c r="AI182" s="92">
        <f t="shared" si="2"/>
        <v>1</v>
      </c>
    </row>
    <row r="183" spans="1:35" x14ac:dyDescent="0.25">
      <c r="A183" s="160"/>
      <c r="B183" s="160"/>
      <c r="C183" s="160"/>
      <c r="D183" s="160"/>
      <c r="E183" s="161"/>
      <c r="F183" s="43" t="s">
        <v>341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105</v>
      </c>
      <c r="P183" s="43">
        <v>105</v>
      </c>
      <c r="Q183" s="43">
        <v>0</v>
      </c>
      <c r="R183" s="43">
        <v>105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83">
        <v>0</v>
      </c>
      <c r="AI183" s="92">
        <f t="shared" si="2"/>
        <v>105</v>
      </c>
    </row>
    <row r="184" spans="1:35" x14ac:dyDescent="0.25">
      <c r="A184" s="160"/>
      <c r="B184" s="160" t="s">
        <v>222</v>
      </c>
      <c r="C184" s="160" t="s">
        <v>198</v>
      </c>
      <c r="D184" s="160" t="s">
        <v>211</v>
      </c>
      <c r="E184" s="161" t="s">
        <v>117</v>
      </c>
      <c r="F184" s="43" t="s">
        <v>319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1</v>
      </c>
      <c r="T184" s="43">
        <v>1</v>
      </c>
      <c r="U184" s="43">
        <v>0</v>
      </c>
      <c r="V184" s="43">
        <v>1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83">
        <v>0</v>
      </c>
      <c r="AI184" s="92">
        <f t="shared" si="2"/>
        <v>1</v>
      </c>
    </row>
    <row r="185" spans="1:35" x14ac:dyDescent="0.25">
      <c r="A185" s="160"/>
      <c r="B185" s="160"/>
      <c r="C185" s="160"/>
      <c r="D185" s="160"/>
      <c r="E185" s="161"/>
      <c r="F185" s="43" t="s">
        <v>334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2</v>
      </c>
      <c r="T185" s="43">
        <v>2</v>
      </c>
      <c r="U185" s="43">
        <v>0</v>
      </c>
      <c r="V185" s="43">
        <v>2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83">
        <v>0</v>
      </c>
      <c r="AI185" s="92">
        <f t="shared" si="2"/>
        <v>2</v>
      </c>
    </row>
    <row r="186" spans="1:35" ht="24" x14ac:dyDescent="0.25">
      <c r="A186" s="160"/>
      <c r="B186" s="160"/>
      <c r="C186" s="160"/>
      <c r="D186" s="160"/>
      <c r="E186" s="161"/>
      <c r="F186" s="43" t="s">
        <v>335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1</v>
      </c>
      <c r="T186" s="43">
        <v>1</v>
      </c>
      <c r="U186" s="43">
        <v>0</v>
      </c>
      <c r="V186" s="43">
        <v>1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83">
        <v>0</v>
      </c>
      <c r="AI186" s="92">
        <f t="shared" si="2"/>
        <v>1</v>
      </c>
    </row>
    <row r="187" spans="1:35" ht="24" x14ac:dyDescent="0.25">
      <c r="A187" s="160"/>
      <c r="B187" s="160"/>
      <c r="C187" s="160"/>
      <c r="D187" s="160"/>
      <c r="E187" s="161"/>
      <c r="F187" s="43" t="s">
        <v>336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5</v>
      </c>
      <c r="T187" s="43">
        <v>5</v>
      </c>
      <c r="U187" s="43">
        <v>0</v>
      </c>
      <c r="V187" s="43">
        <v>5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43">
        <v>0</v>
      </c>
      <c r="AF187" s="43">
        <v>0</v>
      </c>
      <c r="AG187" s="43">
        <v>0</v>
      </c>
      <c r="AH187" s="83">
        <v>0</v>
      </c>
      <c r="AI187" s="92">
        <f t="shared" si="2"/>
        <v>5</v>
      </c>
    </row>
    <row r="188" spans="1:35" ht="24" x14ac:dyDescent="0.25">
      <c r="A188" s="160"/>
      <c r="B188" s="160"/>
      <c r="C188" s="160"/>
      <c r="D188" s="160"/>
      <c r="E188" s="161"/>
      <c r="F188" s="43" t="s">
        <v>337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1</v>
      </c>
      <c r="T188" s="43">
        <v>1</v>
      </c>
      <c r="U188" s="43">
        <v>0</v>
      </c>
      <c r="V188" s="43">
        <v>1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0</v>
      </c>
      <c r="AH188" s="83">
        <v>0</v>
      </c>
      <c r="AI188" s="92">
        <f t="shared" si="2"/>
        <v>1</v>
      </c>
    </row>
    <row r="189" spans="1:35" x14ac:dyDescent="0.25">
      <c r="A189" s="160"/>
      <c r="B189" s="160"/>
      <c r="C189" s="160"/>
      <c r="D189" s="160"/>
      <c r="E189" s="161"/>
      <c r="F189" s="43" t="s">
        <v>323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1</v>
      </c>
      <c r="T189" s="43">
        <v>1</v>
      </c>
      <c r="U189" s="43">
        <v>0</v>
      </c>
      <c r="V189" s="43">
        <v>1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83">
        <v>0</v>
      </c>
      <c r="AI189" s="92">
        <f t="shared" si="2"/>
        <v>1</v>
      </c>
    </row>
    <row r="190" spans="1:35" x14ac:dyDescent="0.25">
      <c r="A190" s="160"/>
      <c r="B190" s="160"/>
      <c r="C190" s="160"/>
      <c r="D190" s="160"/>
      <c r="E190" s="161"/>
      <c r="F190" s="43" t="s">
        <v>338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3</v>
      </c>
      <c r="T190" s="43">
        <v>3</v>
      </c>
      <c r="U190" s="43">
        <v>0</v>
      </c>
      <c r="V190" s="43">
        <v>3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83">
        <v>0</v>
      </c>
      <c r="AI190" s="92">
        <f t="shared" si="2"/>
        <v>3</v>
      </c>
    </row>
    <row r="191" spans="1:35" ht="24" x14ac:dyDescent="0.25">
      <c r="A191" s="160"/>
      <c r="B191" s="160"/>
      <c r="C191" s="160"/>
      <c r="D191" s="160"/>
      <c r="E191" s="161"/>
      <c r="F191" s="43" t="s">
        <v>339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19</v>
      </c>
      <c r="T191" s="43">
        <v>19</v>
      </c>
      <c r="U191" s="43">
        <v>0</v>
      </c>
      <c r="V191" s="43">
        <v>19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3">
        <v>0</v>
      </c>
      <c r="AD191" s="43">
        <v>0</v>
      </c>
      <c r="AE191" s="43">
        <v>0</v>
      </c>
      <c r="AF191" s="43">
        <v>0</v>
      </c>
      <c r="AG191" s="43">
        <v>0</v>
      </c>
      <c r="AH191" s="83">
        <v>0</v>
      </c>
      <c r="AI191" s="92">
        <f t="shared" si="2"/>
        <v>19</v>
      </c>
    </row>
    <row r="192" spans="1:35" x14ac:dyDescent="0.25">
      <c r="A192" s="160"/>
      <c r="B192" s="160"/>
      <c r="C192" s="160"/>
      <c r="D192" s="160"/>
      <c r="E192" s="161"/>
      <c r="F192" s="43" t="s">
        <v>327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3</v>
      </c>
      <c r="T192" s="43">
        <v>3</v>
      </c>
      <c r="U192" s="43">
        <v>0</v>
      </c>
      <c r="V192" s="43">
        <v>3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83">
        <v>0</v>
      </c>
      <c r="AI192" s="92">
        <f t="shared" si="2"/>
        <v>3</v>
      </c>
    </row>
    <row r="193" spans="1:35" x14ac:dyDescent="0.25">
      <c r="A193" s="160"/>
      <c r="B193" s="160"/>
      <c r="C193" s="160"/>
      <c r="D193" s="160"/>
      <c r="E193" s="161"/>
      <c r="F193" s="43" t="s">
        <v>332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1</v>
      </c>
      <c r="T193" s="43">
        <v>1</v>
      </c>
      <c r="U193" s="43">
        <v>0</v>
      </c>
      <c r="V193" s="43">
        <v>1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83">
        <v>0</v>
      </c>
      <c r="AI193" s="92">
        <f t="shared" si="2"/>
        <v>1</v>
      </c>
    </row>
    <row r="194" spans="1:35" x14ac:dyDescent="0.25">
      <c r="A194" s="160"/>
      <c r="B194" s="160"/>
      <c r="C194" s="160"/>
      <c r="D194" s="160"/>
      <c r="E194" s="161"/>
      <c r="F194" s="43" t="s">
        <v>340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1</v>
      </c>
      <c r="T194" s="43">
        <v>1</v>
      </c>
      <c r="U194" s="43">
        <v>0</v>
      </c>
      <c r="V194" s="43">
        <v>1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83">
        <v>0</v>
      </c>
      <c r="AI194" s="92">
        <f t="shared" si="2"/>
        <v>1</v>
      </c>
    </row>
    <row r="195" spans="1:35" x14ac:dyDescent="0.25">
      <c r="A195" s="160"/>
      <c r="B195" s="160"/>
      <c r="C195" s="160"/>
      <c r="D195" s="160"/>
      <c r="E195" s="161"/>
      <c r="F195" s="43" t="s">
        <v>341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120</v>
      </c>
      <c r="T195" s="43">
        <v>120</v>
      </c>
      <c r="U195" s="43">
        <v>0</v>
      </c>
      <c r="V195" s="43">
        <v>120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3">
        <v>0</v>
      </c>
      <c r="AD195" s="43">
        <v>0</v>
      </c>
      <c r="AE195" s="43">
        <v>0</v>
      </c>
      <c r="AF195" s="43">
        <v>0</v>
      </c>
      <c r="AG195" s="43">
        <v>0</v>
      </c>
      <c r="AH195" s="83">
        <v>0</v>
      </c>
      <c r="AI195" s="92">
        <f t="shared" si="2"/>
        <v>120</v>
      </c>
    </row>
    <row r="196" spans="1:35" x14ac:dyDescent="0.25">
      <c r="A196" s="160"/>
      <c r="B196" s="160" t="s">
        <v>223</v>
      </c>
      <c r="C196" s="160" t="s">
        <v>152</v>
      </c>
      <c r="D196" s="160" t="s">
        <v>211</v>
      </c>
      <c r="E196" s="161" t="s">
        <v>117</v>
      </c>
      <c r="F196" s="43" t="s">
        <v>319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1</v>
      </c>
      <c r="T196" s="43">
        <v>1</v>
      </c>
      <c r="U196" s="43">
        <v>0</v>
      </c>
      <c r="V196" s="43">
        <v>1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3">
        <v>0</v>
      </c>
      <c r="AD196" s="43">
        <v>0</v>
      </c>
      <c r="AE196" s="43">
        <v>0</v>
      </c>
      <c r="AF196" s="43">
        <v>0</v>
      </c>
      <c r="AG196" s="43">
        <v>0</v>
      </c>
      <c r="AH196" s="83">
        <v>0</v>
      </c>
      <c r="AI196" s="92">
        <f t="shared" ref="AI196:AI259" si="3">SUM(G196,K196,O196,S196,W196,AA196,AE196)</f>
        <v>1</v>
      </c>
    </row>
    <row r="197" spans="1:35" x14ac:dyDescent="0.25">
      <c r="A197" s="160"/>
      <c r="B197" s="160"/>
      <c r="C197" s="160"/>
      <c r="D197" s="160"/>
      <c r="E197" s="161"/>
      <c r="F197" s="43" t="s">
        <v>334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2</v>
      </c>
      <c r="T197" s="43">
        <v>2</v>
      </c>
      <c r="U197" s="43">
        <v>0</v>
      </c>
      <c r="V197" s="43">
        <v>2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43">
        <v>0</v>
      </c>
      <c r="AH197" s="83">
        <v>0</v>
      </c>
      <c r="AI197" s="92">
        <f t="shared" si="3"/>
        <v>2</v>
      </c>
    </row>
    <row r="198" spans="1:35" ht="24" x14ac:dyDescent="0.25">
      <c r="A198" s="160"/>
      <c r="B198" s="160"/>
      <c r="C198" s="160"/>
      <c r="D198" s="160"/>
      <c r="E198" s="161"/>
      <c r="F198" s="43" t="s">
        <v>336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4</v>
      </c>
      <c r="T198" s="43">
        <v>4</v>
      </c>
      <c r="U198" s="43">
        <v>0</v>
      </c>
      <c r="V198" s="43">
        <v>4</v>
      </c>
      <c r="W198" s="43">
        <v>0</v>
      </c>
      <c r="X198" s="43">
        <v>0</v>
      </c>
      <c r="Y198" s="43">
        <v>0</v>
      </c>
      <c r="Z198" s="43">
        <v>0</v>
      </c>
      <c r="AA198" s="43">
        <v>0</v>
      </c>
      <c r="AB198" s="43">
        <v>0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83">
        <v>0</v>
      </c>
      <c r="AI198" s="92">
        <f t="shared" si="3"/>
        <v>4</v>
      </c>
    </row>
    <row r="199" spans="1:35" ht="24" x14ac:dyDescent="0.25">
      <c r="A199" s="160"/>
      <c r="B199" s="160"/>
      <c r="C199" s="160"/>
      <c r="D199" s="160"/>
      <c r="E199" s="161"/>
      <c r="F199" s="43" t="s">
        <v>335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1</v>
      </c>
      <c r="T199" s="43">
        <v>1</v>
      </c>
      <c r="U199" s="43">
        <v>0</v>
      </c>
      <c r="V199" s="43">
        <v>1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83">
        <v>0</v>
      </c>
      <c r="AI199" s="92">
        <f t="shared" si="3"/>
        <v>1</v>
      </c>
    </row>
    <row r="200" spans="1:35" ht="24" x14ac:dyDescent="0.25">
      <c r="A200" s="160"/>
      <c r="B200" s="160"/>
      <c r="C200" s="160"/>
      <c r="D200" s="160"/>
      <c r="E200" s="161"/>
      <c r="F200" s="43" t="s">
        <v>337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1</v>
      </c>
      <c r="T200" s="43">
        <v>1</v>
      </c>
      <c r="U200" s="43">
        <v>0</v>
      </c>
      <c r="V200" s="43">
        <v>1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83">
        <v>0</v>
      </c>
      <c r="AI200" s="92">
        <f t="shared" si="3"/>
        <v>1</v>
      </c>
    </row>
    <row r="201" spans="1:35" x14ac:dyDescent="0.25">
      <c r="A201" s="160"/>
      <c r="B201" s="160"/>
      <c r="C201" s="160"/>
      <c r="D201" s="160"/>
      <c r="E201" s="161"/>
      <c r="F201" s="43" t="s">
        <v>323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1</v>
      </c>
      <c r="T201" s="43">
        <v>1</v>
      </c>
      <c r="U201" s="43">
        <v>0</v>
      </c>
      <c r="V201" s="43">
        <v>1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3">
        <v>0</v>
      </c>
      <c r="AD201" s="43">
        <v>0</v>
      </c>
      <c r="AE201" s="43">
        <v>0</v>
      </c>
      <c r="AF201" s="43">
        <v>0</v>
      </c>
      <c r="AG201" s="43">
        <v>0</v>
      </c>
      <c r="AH201" s="83">
        <v>0</v>
      </c>
      <c r="AI201" s="92">
        <f t="shared" si="3"/>
        <v>1</v>
      </c>
    </row>
    <row r="202" spans="1:35" x14ac:dyDescent="0.25">
      <c r="A202" s="160"/>
      <c r="B202" s="160"/>
      <c r="C202" s="160"/>
      <c r="D202" s="160"/>
      <c r="E202" s="161"/>
      <c r="F202" s="43" t="s">
        <v>338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3</v>
      </c>
      <c r="T202" s="43">
        <v>3</v>
      </c>
      <c r="U202" s="43">
        <v>0</v>
      </c>
      <c r="V202" s="43">
        <v>3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83">
        <v>0</v>
      </c>
      <c r="AI202" s="92">
        <f t="shared" si="3"/>
        <v>3</v>
      </c>
    </row>
    <row r="203" spans="1:35" ht="24" x14ac:dyDescent="0.25">
      <c r="A203" s="160"/>
      <c r="B203" s="160"/>
      <c r="C203" s="160"/>
      <c r="D203" s="160"/>
      <c r="E203" s="161"/>
      <c r="F203" s="43" t="s">
        <v>339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15</v>
      </c>
      <c r="T203" s="43">
        <v>15</v>
      </c>
      <c r="U203" s="43">
        <v>0</v>
      </c>
      <c r="V203" s="43">
        <v>15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83">
        <v>0</v>
      </c>
      <c r="AI203" s="92">
        <f t="shared" si="3"/>
        <v>15</v>
      </c>
    </row>
    <row r="204" spans="1:35" x14ac:dyDescent="0.25">
      <c r="A204" s="160"/>
      <c r="B204" s="160"/>
      <c r="C204" s="160"/>
      <c r="D204" s="160"/>
      <c r="E204" s="161"/>
      <c r="F204" s="43" t="s">
        <v>327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3</v>
      </c>
      <c r="T204" s="43">
        <v>3</v>
      </c>
      <c r="U204" s="43">
        <v>0</v>
      </c>
      <c r="V204" s="43">
        <v>3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83">
        <v>0</v>
      </c>
      <c r="AI204" s="92">
        <f t="shared" si="3"/>
        <v>3</v>
      </c>
    </row>
    <row r="205" spans="1:35" x14ac:dyDescent="0.25">
      <c r="A205" s="160"/>
      <c r="B205" s="160"/>
      <c r="C205" s="160"/>
      <c r="D205" s="160"/>
      <c r="E205" s="161"/>
      <c r="F205" s="43" t="s">
        <v>332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1</v>
      </c>
      <c r="T205" s="43">
        <v>1</v>
      </c>
      <c r="U205" s="43">
        <v>0</v>
      </c>
      <c r="V205" s="43">
        <v>1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83">
        <v>0</v>
      </c>
      <c r="AI205" s="92">
        <f t="shared" si="3"/>
        <v>1</v>
      </c>
    </row>
    <row r="206" spans="1:35" x14ac:dyDescent="0.25">
      <c r="A206" s="160"/>
      <c r="B206" s="160"/>
      <c r="C206" s="160"/>
      <c r="D206" s="160"/>
      <c r="E206" s="161"/>
      <c r="F206" s="43" t="s">
        <v>340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1</v>
      </c>
      <c r="T206" s="43">
        <v>1</v>
      </c>
      <c r="U206" s="43">
        <v>0</v>
      </c>
      <c r="V206" s="43">
        <v>1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0</v>
      </c>
      <c r="AH206" s="83">
        <v>0</v>
      </c>
      <c r="AI206" s="92">
        <f t="shared" si="3"/>
        <v>1</v>
      </c>
    </row>
    <row r="207" spans="1:35" x14ac:dyDescent="0.25">
      <c r="A207" s="160"/>
      <c r="B207" s="160"/>
      <c r="C207" s="160"/>
      <c r="D207" s="160"/>
      <c r="E207" s="161"/>
      <c r="F207" s="43" t="s">
        <v>341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105</v>
      </c>
      <c r="T207" s="43">
        <v>105</v>
      </c>
      <c r="U207" s="43">
        <v>0</v>
      </c>
      <c r="V207" s="43">
        <v>105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83">
        <v>0</v>
      </c>
      <c r="AI207" s="92">
        <f t="shared" si="3"/>
        <v>105</v>
      </c>
    </row>
    <row r="208" spans="1:35" x14ac:dyDescent="0.25">
      <c r="A208" s="160"/>
      <c r="B208" s="160" t="s">
        <v>224</v>
      </c>
      <c r="C208" s="160" t="s">
        <v>77</v>
      </c>
      <c r="D208" s="160" t="s">
        <v>211</v>
      </c>
      <c r="E208" s="161" t="s">
        <v>117</v>
      </c>
      <c r="F208" s="43" t="s">
        <v>319</v>
      </c>
      <c r="G208" s="43">
        <v>1</v>
      </c>
      <c r="H208" s="43">
        <v>1</v>
      </c>
      <c r="I208" s="43">
        <v>0</v>
      </c>
      <c r="J208" s="43">
        <v>1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0</v>
      </c>
      <c r="AH208" s="83">
        <v>0</v>
      </c>
      <c r="AI208" s="92">
        <f t="shared" si="3"/>
        <v>1</v>
      </c>
    </row>
    <row r="209" spans="1:35" x14ac:dyDescent="0.25">
      <c r="A209" s="160"/>
      <c r="B209" s="160"/>
      <c r="C209" s="160"/>
      <c r="D209" s="160"/>
      <c r="E209" s="161"/>
      <c r="F209" s="43" t="s">
        <v>334</v>
      </c>
      <c r="G209" s="43">
        <v>2</v>
      </c>
      <c r="H209" s="43">
        <v>2</v>
      </c>
      <c r="I209" s="43">
        <v>0</v>
      </c>
      <c r="J209" s="43">
        <v>2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83">
        <v>0</v>
      </c>
      <c r="AI209" s="92">
        <f t="shared" si="3"/>
        <v>2</v>
      </c>
    </row>
    <row r="210" spans="1:35" ht="24" x14ac:dyDescent="0.25">
      <c r="A210" s="160"/>
      <c r="B210" s="160"/>
      <c r="C210" s="160"/>
      <c r="D210" s="160"/>
      <c r="E210" s="161"/>
      <c r="F210" s="43" t="s">
        <v>336</v>
      </c>
      <c r="G210" s="43">
        <v>5</v>
      </c>
      <c r="H210" s="43">
        <v>5</v>
      </c>
      <c r="I210" s="43">
        <v>0</v>
      </c>
      <c r="J210" s="43">
        <v>5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83">
        <v>0</v>
      </c>
      <c r="AI210" s="92">
        <f t="shared" si="3"/>
        <v>5</v>
      </c>
    </row>
    <row r="211" spans="1:35" ht="24" x14ac:dyDescent="0.25">
      <c r="A211" s="160"/>
      <c r="B211" s="160"/>
      <c r="C211" s="160"/>
      <c r="D211" s="160"/>
      <c r="E211" s="161"/>
      <c r="F211" s="43" t="s">
        <v>335</v>
      </c>
      <c r="G211" s="43">
        <v>1</v>
      </c>
      <c r="H211" s="43">
        <v>1</v>
      </c>
      <c r="I211" s="43">
        <v>0</v>
      </c>
      <c r="J211" s="43">
        <v>1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83">
        <v>0</v>
      </c>
      <c r="AI211" s="92">
        <f t="shared" si="3"/>
        <v>1</v>
      </c>
    </row>
    <row r="212" spans="1:35" ht="24" x14ac:dyDescent="0.25">
      <c r="A212" s="160"/>
      <c r="B212" s="160"/>
      <c r="C212" s="160"/>
      <c r="D212" s="160"/>
      <c r="E212" s="161"/>
      <c r="F212" s="43" t="s">
        <v>337</v>
      </c>
      <c r="G212" s="43">
        <v>1</v>
      </c>
      <c r="H212" s="43">
        <v>1</v>
      </c>
      <c r="I212" s="43">
        <v>0</v>
      </c>
      <c r="J212" s="43">
        <v>1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83">
        <v>0</v>
      </c>
      <c r="AI212" s="92">
        <f t="shared" si="3"/>
        <v>1</v>
      </c>
    </row>
    <row r="213" spans="1:35" x14ac:dyDescent="0.25">
      <c r="A213" s="160"/>
      <c r="B213" s="160"/>
      <c r="C213" s="160"/>
      <c r="D213" s="160"/>
      <c r="E213" s="161"/>
      <c r="F213" s="43" t="s">
        <v>323</v>
      </c>
      <c r="G213" s="43">
        <v>1</v>
      </c>
      <c r="H213" s="43">
        <v>1</v>
      </c>
      <c r="I213" s="43">
        <v>0</v>
      </c>
      <c r="J213" s="43">
        <v>1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83">
        <v>0</v>
      </c>
      <c r="AI213" s="92">
        <f t="shared" si="3"/>
        <v>1</v>
      </c>
    </row>
    <row r="214" spans="1:35" x14ac:dyDescent="0.25">
      <c r="A214" s="160"/>
      <c r="B214" s="160"/>
      <c r="C214" s="160"/>
      <c r="D214" s="160"/>
      <c r="E214" s="161"/>
      <c r="F214" s="43" t="s">
        <v>338</v>
      </c>
      <c r="G214" s="43">
        <v>3</v>
      </c>
      <c r="H214" s="43">
        <v>3</v>
      </c>
      <c r="I214" s="43">
        <v>0</v>
      </c>
      <c r="J214" s="43">
        <v>3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83">
        <v>0</v>
      </c>
      <c r="AI214" s="92">
        <f t="shared" si="3"/>
        <v>3</v>
      </c>
    </row>
    <row r="215" spans="1:35" ht="24" x14ac:dyDescent="0.25">
      <c r="A215" s="160"/>
      <c r="B215" s="160"/>
      <c r="C215" s="160"/>
      <c r="D215" s="160"/>
      <c r="E215" s="161"/>
      <c r="F215" s="43" t="s">
        <v>339</v>
      </c>
      <c r="G215" s="43">
        <v>19</v>
      </c>
      <c r="H215" s="43">
        <v>19</v>
      </c>
      <c r="I215" s="43">
        <v>0</v>
      </c>
      <c r="J215" s="43">
        <v>19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83">
        <v>0</v>
      </c>
      <c r="AI215" s="92">
        <f t="shared" si="3"/>
        <v>19</v>
      </c>
    </row>
    <row r="216" spans="1:35" x14ac:dyDescent="0.25">
      <c r="A216" s="160"/>
      <c r="B216" s="160"/>
      <c r="C216" s="160"/>
      <c r="D216" s="160"/>
      <c r="E216" s="161"/>
      <c r="F216" s="43" t="s">
        <v>327</v>
      </c>
      <c r="G216" s="43">
        <v>3</v>
      </c>
      <c r="H216" s="43">
        <v>3</v>
      </c>
      <c r="I216" s="43">
        <v>0</v>
      </c>
      <c r="J216" s="43">
        <v>3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43">
        <v>0</v>
      </c>
      <c r="AE216" s="43">
        <v>0</v>
      </c>
      <c r="AF216" s="43">
        <v>0</v>
      </c>
      <c r="AG216" s="43">
        <v>0</v>
      </c>
      <c r="AH216" s="83">
        <v>0</v>
      </c>
      <c r="AI216" s="92">
        <f t="shared" si="3"/>
        <v>3</v>
      </c>
    </row>
    <row r="217" spans="1:35" x14ac:dyDescent="0.25">
      <c r="A217" s="160"/>
      <c r="B217" s="160"/>
      <c r="C217" s="160"/>
      <c r="D217" s="160"/>
      <c r="E217" s="161"/>
      <c r="F217" s="43" t="s">
        <v>332</v>
      </c>
      <c r="G217" s="43">
        <v>1</v>
      </c>
      <c r="H217" s="43">
        <v>1</v>
      </c>
      <c r="I217" s="43">
        <v>0</v>
      </c>
      <c r="J217" s="43">
        <v>1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3">
        <v>0</v>
      </c>
      <c r="AD217" s="43">
        <v>0</v>
      </c>
      <c r="AE217" s="43">
        <v>0</v>
      </c>
      <c r="AF217" s="43">
        <v>0</v>
      </c>
      <c r="AG217" s="43">
        <v>0</v>
      </c>
      <c r="AH217" s="83">
        <v>0</v>
      </c>
      <c r="AI217" s="92">
        <f t="shared" si="3"/>
        <v>1</v>
      </c>
    </row>
    <row r="218" spans="1:35" x14ac:dyDescent="0.25">
      <c r="A218" s="160"/>
      <c r="B218" s="160"/>
      <c r="C218" s="160"/>
      <c r="D218" s="160"/>
      <c r="E218" s="161"/>
      <c r="F218" s="43" t="s">
        <v>340</v>
      </c>
      <c r="G218" s="43">
        <v>1</v>
      </c>
      <c r="H218" s="43">
        <v>1</v>
      </c>
      <c r="I218" s="43">
        <v>0</v>
      </c>
      <c r="J218" s="43">
        <v>1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3">
        <v>0</v>
      </c>
      <c r="AD218" s="43">
        <v>0</v>
      </c>
      <c r="AE218" s="43">
        <v>0</v>
      </c>
      <c r="AF218" s="43">
        <v>0</v>
      </c>
      <c r="AG218" s="43">
        <v>0</v>
      </c>
      <c r="AH218" s="83">
        <v>0</v>
      </c>
      <c r="AI218" s="92">
        <f t="shared" si="3"/>
        <v>1</v>
      </c>
    </row>
    <row r="219" spans="1:35" x14ac:dyDescent="0.25">
      <c r="A219" s="160"/>
      <c r="B219" s="160"/>
      <c r="C219" s="160"/>
      <c r="D219" s="160"/>
      <c r="E219" s="161"/>
      <c r="F219" s="43" t="s">
        <v>341</v>
      </c>
      <c r="G219" s="43">
        <v>120</v>
      </c>
      <c r="H219" s="43">
        <v>120</v>
      </c>
      <c r="I219" s="43">
        <v>0</v>
      </c>
      <c r="J219" s="43">
        <v>120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43">
        <v>0</v>
      </c>
      <c r="AF219" s="43">
        <v>0</v>
      </c>
      <c r="AG219" s="43">
        <v>0</v>
      </c>
      <c r="AH219" s="83">
        <v>0</v>
      </c>
      <c r="AI219" s="92">
        <f t="shared" si="3"/>
        <v>120</v>
      </c>
    </row>
    <row r="220" spans="1:35" x14ac:dyDescent="0.25">
      <c r="A220" s="160"/>
      <c r="B220" s="160" t="s">
        <v>225</v>
      </c>
      <c r="C220" s="160" t="s">
        <v>198</v>
      </c>
      <c r="D220" s="160" t="s">
        <v>211</v>
      </c>
      <c r="E220" s="161" t="s">
        <v>117</v>
      </c>
      <c r="F220" s="43" t="s">
        <v>319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1</v>
      </c>
      <c r="T220" s="43">
        <v>1</v>
      </c>
      <c r="U220" s="43">
        <v>0</v>
      </c>
      <c r="V220" s="43">
        <v>1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43">
        <v>0</v>
      </c>
      <c r="AF220" s="43">
        <v>0</v>
      </c>
      <c r="AG220" s="43">
        <v>0</v>
      </c>
      <c r="AH220" s="83">
        <v>0</v>
      </c>
      <c r="AI220" s="92">
        <f t="shared" si="3"/>
        <v>1</v>
      </c>
    </row>
    <row r="221" spans="1:35" x14ac:dyDescent="0.25">
      <c r="A221" s="160"/>
      <c r="B221" s="160"/>
      <c r="C221" s="160"/>
      <c r="D221" s="160"/>
      <c r="E221" s="161"/>
      <c r="F221" s="43" t="s">
        <v>334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2</v>
      </c>
      <c r="T221" s="43">
        <v>2</v>
      </c>
      <c r="U221" s="43">
        <v>0</v>
      </c>
      <c r="V221" s="43">
        <v>2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43">
        <v>0</v>
      </c>
      <c r="AF221" s="43">
        <v>0</v>
      </c>
      <c r="AG221" s="43">
        <v>0</v>
      </c>
      <c r="AH221" s="83">
        <v>0</v>
      </c>
      <c r="AI221" s="92">
        <f t="shared" si="3"/>
        <v>2</v>
      </c>
    </row>
    <row r="222" spans="1:35" ht="24" x14ac:dyDescent="0.25">
      <c r="A222" s="160"/>
      <c r="B222" s="160"/>
      <c r="C222" s="160"/>
      <c r="D222" s="160"/>
      <c r="E222" s="161"/>
      <c r="F222" s="43" t="s">
        <v>335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1</v>
      </c>
      <c r="T222" s="43">
        <v>1</v>
      </c>
      <c r="U222" s="43">
        <v>0</v>
      </c>
      <c r="V222" s="43">
        <v>1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43">
        <v>0</v>
      </c>
      <c r="AF222" s="43">
        <v>0</v>
      </c>
      <c r="AG222" s="43">
        <v>0</v>
      </c>
      <c r="AH222" s="83">
        <v>0</v>
      </c>
      <c r="AI222" s="92">
        <f t="shared" si="3"/>
        <v>1</v>
      </c>
    </row>
    <row r="223" spans="1:35" ht="24" x14ac:dyDescent="0.25">
      <c r="A223" s="160"/>
      <c r="B223" s="160"/>
      <c r="C223" s="160"/>
      <c r="D223" s="160"/>
      <c r="E223" s="161"/>
      <c r="F223" s="43" t="s">
        <v>336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5</v>
      </c>
      <c r="T223" s="43">
        <v>5</v>
      </c>
      <c r="U223" s="43">
        <v>0</v>
      </c>
      <c r="V223" s="43">
        <v>5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43">
        <v>0</v>
      </c>
      <c r="AF223" s="43">
        <v>0</v>
      </c>
      <c r="AG223" s="43">
        <v>0</v>
      </c>
      <c r="AH223" s="83">
        <v>0</v>
      </c>
      <c r="AI223" s="92">
        <f t="shared" si="3"/>
        <v>5</v>
      </c>
    </row>
    <row r="224" spans="1:35" ht="24" x14ac:dyDescent="0.25">
      <c r="A224" s="160"/>
      <c r="B224" s="160"/>
      <c r="C224" s="160"/>
      <c r="D224" s="160"/>
      <c r="E224" s="161"/>
      <c r="F224" s="43" t="s">
        <v>337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1</v>
      </c>
      <c r="T224" s="43">
        <v>1</v>
      </c>
      <c r="U224" s="43">
        <v>0</v>
      </c>
      <c r="V224" s="43">
        <v>1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43">
        <v>0</v>
      </c>
      <c r="AF224" s="43">
        <v>0</v>
      </c>
      <c r="AG224" s="43">
        <v>0</v>
      </c>
      <c r="AH224" s="83">
        <v>0</v>
      </c>
      <c r="AI224" s="92">
        <f t="shared" si="3"/>
        <v>1</v>
      </c>
    </row>
    <row r="225" spans="1:35" x14ac:dyDescent="0.25">
      <c r="A225" s="160"/>
      <c r="B225" s="160"/>
      <c r="C225" s="160"/>
      <c r="D225" s="160"/>
      <c r="E225" s="161"/>
      <c r="F225" s="43" t="s">
        <v>323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1</v>
      </c>
      <c r="T225" s="43">
        <v>1</v>
      </c>
      <c r="U225" s="43">
        <v>0</v>
      </c>
      <c r="V225" s="43">
        <v>1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3">
        <v>0</v>
      </c>
      <c r="AD225" s="43">
        <v>0</v>
      </c>
      <c r="AE225" s="43">
        <v>0</v>
      </c>
      <c r="AF225" s="43">
        <v>0</v>
      </c>
      <c r="AG225" s="43">
        <v>0</v>
      </c>
      <c r="AH225" s="83">
        <v>0</v>
      </c>
      <c r="AI225" s="92">
        <f t="shared" si="3"/>
        <v>1</v>
      </c>
    </row>
    <row r="226" spans="1:35" x14ac:dyDescent="0.25">
      <c r="A226" s="160"/>
      <c r="B226" s="160"/>
      <c r="C226" s="160"/>
      <c r="D226" s="160"/>
      <c r="E226" s="161"/>
      <c r="F226" s="43" t="s">
        <v>338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3</v>
      </c>
      <c r="T226" s="43">
        <v>3</v>
      </c>
      <c r="U226" s="43">
        <v>0</v>
      </c>
      <c r="V226" s="43">
        <v>3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3">
        <v>0</v>
      </c>
      <c r="AD226" s="43">
        <v>0</v>
      </c>
      <c r="AE226" s="43">
        <v>0</v>
      </c>
      <c r="AF226" s="43">
        <v>0</v>
      </c>
      <c r="AG226" s="43">
        <v>0</v>
      </c>
      <c r="AH226" s="83">
        <v>0</v>
      </c>
      <c r="AI226" s="92">
        <f t="shared" si="3"/>
        <v>3</v>
      </c>
    </row>
    <row r="227" spans="1:35" ht="24" x14ac:dyDescent="0.25">
      <c r="A227" s="160"/>
      <c r="B227" s="160"/>
      <c r="C227" s="160"/>
      <c r="D227" s="160"/>
      <c r="E227" s="161"/>
      <c r="F227" s="43" t="s">
        <v>339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19</v>
      </c>
      <c r="T227" s="43">
        <v>19</v>
      </c>
      <c r="U227" s="43">
        <v>0</v>
      </c>
      <c r="V227" s="43">
        <v>19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3">
        <v>0</v>
      </c>
      <c r="AD227" s="43">
        <v>0</v>
      </c>
      <c r="AE227" s="43">
        <v>0</v>
      </c>
      <c r="AF227" s="43">
        <v>0</v>
      </c>
      <c r="AG227" s="43">
        <v>0</v>
      </c>
      <c r="AH227" s="83">
        <v>0</v>
      </c>
      <c r="AI227" s="92">
        <f t="shared" si="3"/>
        <v>19</v>
      </c>
    </row>
    <row r="228" spans="1:35" x14ac:dyDescent="0.25">
      <c r="A228" s="160"/>
      <c r="B228" s="160"/>
      <c r="C228" s="160"/>
      <c r="D228" s="160"/>
      <c r="E228" s="161"/>
      <c r="F228" s="43" t="s">
        <v>327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3</v>
      </c>
      <c r="T228" s="43">
        <v>3</v>
      </c>
      <c r="U228" s="43">
        <v>0</v>
      </c>
      <c r="V228" s="43">
        <v>3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3">
        <v>0</v>
      </c>
      <c r="AD228" s="43">
        <v>0</v>
      </c>
      <c r="AE228" s="43">
        <v>0</v>
      </c>
      <c r="AF228" s="43">
        <v>0</v>
      </c>
      <c r="AG228" s="43">
        <v>0</v>
      </c>
      <c r="AH228" s="83">
        <v>0</v>
      </c>
      <c r="AI228" s="92">
        <f t="shared" si="3"/>
        <v>3</v>
      </c>
    </row>
    <row r="229" spans="1:35" x14ac:dyDescent="0.25">
      <c r="A229" s="160"/>
      <c r="B229" s="160"/>
      <c r="C229" s="160"/>
      <c r="D229" s="160"/>
      <c r="E229" s="161"/>
      <c r="F229" s="43" t="s">
        <v>332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1</v>
      </c>
      <c r="T229" s="43">
        <v>1</v>
      </c>
      <c r="U229" s="43">
        <v>0</v>
      </c>
      <c r="V229" s="43">
        <v>1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3">
        <v>0</v>
      </c>
      <c r="AD229" s="43">
        <v>0</v>
      </c>
      <c r="AE229" s="43">
        <v>0</v>
      </c>
      <c r="AF229" s="43">
        <v>0</v>
      </c>
      <c r="AG229" s="43">
        <v>0</v>
      </c>
      <c r="AH229" s="83">
        <v>0</v>
      </c>
      <c r="AI229" s="92">
        <f t="shared" si="3"/>
        <v>1</v>
      </c>
    </row>
    <row r="230" spans="1:35" x14ac:dyDescent="0.25">
      <c r="A230" s="160"/>
      <c r="B230" s="160"/>
      <c r="C230" s="160"/>
      <c r="D230" s="160"/>
      <c r="E230" s="161"/>
      <c r="F230" s="43" t="s">
        <v>340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1</v>
      </c>
      <c r="T230" s="43">
        <v>1</v>
      </c>
      <c r="U230" s="43">
        <v>0</v>
      </c>
      <c r="V230" s="43">
        <v>1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83">
        <v>0</v>
      </c>
      <c r="AI230" s="92">
        <f t="shared" si="3"/>
        <v>1</v>
      </c>
    </row>
    <row r="231" spans="1:35" x14ac:dyDescent="0.25">
      <c r="A231" s="160"/>
      <c r="B231" s="160"/>
      <c r="C231" s="160"/>
      <c r="D231" s="160"/>
      <c r="E231" s="161"/>
      <c r="F231" s="43" t="s">
        <v>341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120</v>
      </c>
      <c r="T231" s="43">
        <v>120</v>
      </c>
      <c r="U231" s="43">
        <v>0</v>
      </c>
      <c r="V231" s="43">
        <v>120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3">
        <v>0</v>
      </c>
      <c r="AD231" s="43">
        <v>0</v>
      </c>
      <c r="AE231" s="43">
        <v>0</v>
      </c>
      <c r="AF231" s="43">
        <v>0</v>
      </c>
      <c r="AG231" s="43">
        <v>0</v>
      </c>
      <c r="AH231" s="83">
        <v>0</v>
      </c>
      <c r="AI231" s="92">
        <f t="shared" si="3"/>
        <v>120</v>
      </c>
    </row>
    <row r="232" spans="1:35" x14ac:dyDescent="0.25">
      <c r="A232" s="160"/>
      <c r="B232" s="160" t="s">
        <v>226</v>
      </c>
      <c r="C232" s="160" t="s">
        <v>62</v>
      </c>
      <c r="D232" s="160" t="s">
        <v>211</v>
      </c>
      <c r="E232" s="161" t="s">
        <v>117</v>
      </c>
      <c r="F232" s="43" t="s">
        <v>319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1</v>
      </c>
      <c r="T232" s="43">
        <v>1</v>
      </c>
      <c r="U232" s="43">
        <v>0</v>
      </c>
      <c r="V232" s="43">
        <v>1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3">
        <v>0</v>
      </c>
      <c r="AD232" s="43">
        <v>0</v>
      </c>
      <c r="AE232" s="43">
        <v>0</v>
      </c>
      <c r="AF232" s="43">
        <v>0</v>
      </c>
      <c r="AG232" s="43">
        <v>0</v>
      </c>
      <c r="AH232" s="83">
        <v>0</v>
      </c>
      <c r="AI232" s="92">
        <f t="shared" si="3"/>
        <v>1</v>
      </c>
    </row>
    <row r="233" spans="1:35" x14ac:dyDescent="0.25">
      <c r="A233" s="160"/>
      <c r="B233" s="160"/>
      <c r="C233" s="160"/>
      <c r="D233" s="160"/>
      <c r="E233" s="161"/>
      <c r="F233" s="43" t="s">
        <v>334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2</v>
      </c>
      <c r="T233" s="43">
        <v>2</v>
      </c>
      <c r="U233" s="43">
        <v>0</v>
      </c>
      <c r="V233" s="43">
        <v>2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3">
        <v>0</v>
      </c>
      <c r="AD233" s="43">
        <v>0</v>
      </c>
      <c r="AE233" s="43">
        <v>0</v>
      </c>
      <c r="AF233" s="43">
        <v>0</v>
      </c>
      <c r="AG233" s="43">
        <v>0</v>
      </c>
      <c r="AH233" s="83">
        <v>0</v>
      </c>
      <c r="AI233" s="92">
        <f t="shared" si="3"/>
        <v>2</v>
      </c>
    </row>
    <row r="234" spans="1:35" ht="24" x14ac:dyDescent="0.25">
      <c r="A234" s="160"/>
      <c r="B234" s="160"/>
      <c r="C234" s="160"/>
      <c r="D234" s="160"/>
      <c r="E234" s="161"/>
      <c r="F234" s="43" t="s">
        <v>335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1</v>
      </c>
      <c r="T234" s="43">
        <v>1</v>
      </c>
      <c r="U234" s="43">
        <v>0</v>
      </c>
      <c r="V234" s="43">
        <v>1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3">
        <v>0</v>
      </c>
      <c r="AD234" s="43">
        <v>0</v>
      </c>
      <c r="AE234" s="43">
        <v>0</v>
      </c>
      <c r="AF234" s="43">
        <v>0</v>
      </c>
      <c r="AG234" s="43">
        <v>0</v>
      </c>
      <c r="AH234" s="83">
        <v>0</v>
      </c>
      <c r="AI234" s="92">
        <f t="shared" si="3"/>
        <v>1</v>
      </c>
    </row>
    <row r="235" spans="1:35" ht="24" x14ac:dyDescent="0.25">
      <c r="A235" s="160"/>
      <c r="B235" s="160"/>
      <c r="C235" s="160"/>
      <c r="D235" s="160"/>
      <c r="E235" s="161"/>
      <c r="F235" s="43" t="s">
        <v>336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5</v>
      </c>
      <c r="T235" s="43">
        <v>5</v>
      </c>
      <c r="U235" s="43">
        <v>0</v>
      </c>
      <c r="V235" s="43">
        <v>5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3">
        <v>0</v>
      </c>
      <c r="AD235" s="43">
        <v>0</v>
      </c>
      <c r="AE235" s="43">
        <v>0</v>
      </c>
      <c r="AF235" s="43">
        <v>0</v>
      </c>
      <c r="AG235" s="43">
        <v>0</v>
      </c>
      <c r="AH235" s="83">
        <v>0</v>
      </c>
      <c r="AI235" s="92">
        <f t="shared" si="3"/>
        <v>5</v>
      </c>
    </row>
    <row r="236" spans="1:35" ht="24" x14ac:dyDescent="0.25">
      <c r="A236" s="160"/>
      <c r="B236" s="160"/>
      <c r="C236" s="160"/>
      <c r="D236" s="160"/>
      <c r="E236" s="161"/>
      <c r="F236" s="43" t="s">
        <v>337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1</v>
      </c>
      <c r="T236" s="43">
        <v>1</v>
      </c>
      <c r="U236" s="43">
        <v>0</v>
      </c>
      <c r="V236" s="43">
        <v>1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3">
        <v>0</v>
      </c>
      <c r="AD236" s="43">
        <v>0</v>
      </c>
      <c r="AE236" s="43">
        <v>0</v>
      </c>
      <c r="AF236" s="43">
        <v>0</v>
      </c>
      <c r="AG236" s="43">
        <v>0</v>
      </c>
      <c r="AH236" s="83">
        <v>0</v>
      </c>
      <c r="AI236" s="92">
        <f t="shared" si="3"/>
        <v>1</v>
      </c>
    </row>
    <row r="237" spans="1:35" x14ac:dyDescent="0.25">
      <c r="A237" s="160"/>
      <c r="B237" s="160"/>
      <c r="C237" s="160"/>
      <c r="D237" s="160"/>
      <c r="E237" s="161"/>
      <c r="F237" s="43" t="s">
        <v>323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1</v>
      </c>
      <c r="T237" s="43">
        <v>1</v>
      </c>
      <c r="U237" s="43">
        <v>0</v>
      </c>
      <c r="V237" s="43">
        <v>1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3">
        <v>0</v>
      </c>
      <c r="AD237" s="43">
        <v>0</v>
      </c>
      <c r="AE237" s="43">
        <v>0</v>
      </c>
      <c r="AF237" s="43">
        <v>0</v>
      </c>
      <c r="AG237" s="43">
        <v>0</v>
      </c>
      <c r="AH237" s="83">
        <v>0</v>
      </c>
      <c r="AI237" s="92">
        <f t="shared" si="3"/>
        <v>1</v>
      </c>
    </row>
    <row r="238" spans="1:35" x14ac:dyDescent="0.25">
      <c r="A238" s="160"/>
      <c r="B238" s="160"/>
      <c r="C238" s="160"/>
      <c r="D238" s="160"/>
      <c r="E238" s="161"/>
      <c r="F238" s="43" t="s">
        <v>338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3</v>
      </c>
      <c r="T238" s="43">
        <v>3</v>
      </c>
      <c r="U238" s="43">
        <v>0</v>
      </c>
      <c r="V238" s="43">
        <v>3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3">
        <v>0</v>
      </c>
      <c r="AD238" s="43">
        <v>0</v>
      </c>
      <c r="AE238" s="43">
        <v>0</v>
      </c>
      <c r="AF238" s="43">
        <v>0</v>
      </c>
      <c r="AG238" s="43">
        <v>0</v>
      </c>
      <c r="AH238" s="83">
        <v>0</v>
      </c>
      <c r="AI238" s="92">
        <f t="shared" si="3"/>
        <v>3</v>
      </c>
    </row>
    <row r="239" spans="1:35" ht="24" x14ac:dyDescent="0.25">
      <c r="A239" s="160"/>
      <c r="B239" s="160"/>
      <c r="C239" s="160"/>
      <c r="D239" s="160"/>
      <c r="E239" s="161"/>
      <c r="F239" s="43" t="s">
        <v>339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19</v>
      </c>
      <c r="T239" s="43">
        <v>19</v>
      </c>
      <c r="U239" s="43">
        <v>0</v>
      </c>
      <c r="V239" s="43">
        <v>19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83">
        <v>0</v>
      </c>
      <c r="AI239" s="92">
        <f t="shared" si="3"/>
        <v>19</v>
      </c>
    </row>
    <row r="240" spans="1:35" x14ac:dyDescent="0.25">
      <c r="A240" s="160"/>
      <c r="B240" s="160"/>
      <c r="C240" s="160"/>
      <c r="D240" s="160"/>
      <c r="E240" s="161"/>
      <c r="F240" s="43" t="s">
        <v>327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3</v>
      </c>
      <c r="T240" s="43">
        <v>3</v>
      </c>
      <c r="U240" s="43">
        <v>0</v>
      </c>
      <c r="V240" s="43">
        <v>3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3">
        <v>0</v>
      </c>
      <c r="AD240" s="43">
        <v>0</v>
      </c>
      <c r="AE240" s="43">
        <v>0</v>
      </c>
      <c r="AF240" s="43">
        <v>0</v>
      </c>
      <c r="AG240" s="43">
        <v>0</v>
      </c>
      <c r="AH240" s="83">
        <v>0</v>
      </c>
      <c r="AI240" s="92">
        <f t="shared" si="3"/>
        <v>3</v>
      </c>
    </row>
    <row r="241" spans="1:35" x14ac:dyDescent="0.25">
      <c r="A241" s="160"/>
      <c r="B241" s="160"/>
      <c r="C241" s="160"/>
      <c r="D241" s="160"/>
      <c r="E241" s="161"/>
      <c r="F241" s="43" t="s">
        <v>332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1</v>
      </c>
      <c r="T241" s="43">
        <v>1</v>
      </c>
      <c r="U241" s="43">
        <v>0</v>
      </c>
      <c r="V241" s="43">
        <v>1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3">
        <v>0</v>
      </c>
      <c r="AD241" s="43">
        <v>0</v>
      </c>
      <c r="AE241" s="43">
        <v>0</v>
      </c>
      <c r="AF241" s="43">
        <v>0</v>
      </c>
      <c r="AG241" s="43">
        <v>0</v>
      </c>
      <c r="AH241" s="83">
        <v>0</v>
      </c>
      <c r="AI241" s="92">
        <f t="shared" si="3"/>
        <v>1</v>
      </c>
    </row>
    <row r="242" spans="1:35" x14ac:dyDescent="0.25">
      <c r="A242" s="160"/>
      <c r="B242" s="160"/>
      <c r="C242" s="160"/>
      <c r="D242" s="160"/>
      <c r="E242" s="161"/>
      <c r="F242" s="43" t="s">
        <v>340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1</v>
      </c>
      <c r="T242" s="43">
        <v>1</v>
      </c>
      <c r="U242" s="43">
        <v>0</v>
      </c>
      <c r="V242" s="43">
        <v>1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3">
        <v>0</v>
      </c>
      <c r="AD242" s="43">
        <v>0</v>
      </c>
      <c r="AE242" s="43">
        <v>0</v>
      </c>
      <c r="AF242" s="43">
        <v>0</v>
      </c>
      <c r="AG242" s="43">
        <v>0</v>
      </c>
      <c r="AH242" s="83">
        <v>0</v>
      </c>
      <c r="AI242" s="92">
        <f t="shared" si="3"/>
        <v>1</v>
      </c>
    </row>
    <row r="243" spans="1:35" x14ac:dyDescent="0.25">
      <c r="A243" s="160"/>
      <c r="B243" s="160"/>
      <c r="C243" s="160"/>
      <c r="D243" s="160"/>
      <c r="E243" s="161"/>
      <c r="F243" s="43" t="s">
        <v>341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0</v>
      </c>
      <c r="S243" s="43">
        <v>120</v>
      </c>
      <c r="T243" s="43">
        <v>120</v>
      </c>
      <c r="U243" s="43">
        <v>0</v>
      </c>
      <c r="V243" s="43">
        <v>120</v>
      </c>
      <c r="W243" s="43">
        <v>0</v>
      </c>
      <c r="X243" s="43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43">
        <v>0</v>
      </c>
      <c r="AF243" s="43">
        <v>0</v>
      </c>
      <c r="AG243" s="43">
        <v>0</v>
      </c>
      <c r="AH243" s="83">
        <v>0</v>
      </c>
      <c r="AI243" s="92">
        <f t="shared" si="3"/>
        <v>120</v>
      </c>
    </row>
    <row r="244" spans="1:35" x14ac:dyDescent="0.25">
      <c r="A244" s="160"/>
      <c r="B244" s="160" t="s">
        <v>236</v>
      </c>
      <c r="C244" s="160" t="s">
        <v>198</v>
      </c>
      <c r="D244" s="160" t="s">
        <v>211</v>
      </c>
      <c r="E244" s="161" t="s">
        <v>53</v>
      </c>
      <c r="F244" s="43" t="s">
        <v>318</v>
      </c>
      <c r="G244" s="43">
        <v>4</v>
      </c>
      <c r="H244" s="43">
        <v>0</v>
      </c>
      <c r="I244" s="43">
        <v>4</v>
      </c>
      <c r="J244" s="43">
        <v>4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3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43">
        <v>0</v>
      </c>
      <c r="AF244" s="43">
        <v>0</v>
      </c>
      <c r="AG244" s="43">
        <v>0</v>
      </c>
      <c r="AH244" s="83">
        <v>0</v>
      </c>
      <c r="AI244" s="92">
        <f t="shared" si="3"/>
        <v>4</v>
      </c>
    </row>
    <row r="245" spans="1:35" x14ac:dyDescent="0.25">
      <c r="A245" s="160"/>
      <c r="B245" s="160"/>
      <c r="C245" s="160"/>
      <c r="D245" s="160"/>
      <c r="E245" s="161"/>
      <c r="F245" s="43" t="s">
        <v>319</v>
      </c>
      <c r="G245" s="43">
        <v>1</v>
      </c>
      <c r="H245" s="43">
        <v>0</v>
      </c>
      <c r="I245" s="43">
        <v>1</v>
      </c>
      <c r="J245" s="43">
        <v>1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43">
        <v>0</v>
      </c>
      <c r="AF245" s="43">
        <v>0</v>
      </c>
      <c r="AG245" s="43">
        <v>0</v>
      </c>
      <c r="AH245" s="83">
        <v>0</v>
      </c>
      <c r="AI245" s="92">
        <f t="shared" si="3"/>
        <v>1</v>
      </c>
    </row>
    <row r="246" spans="1:35" x14ac:dyDescent="0.25">
      <c r="A246" s="160"/>
      <c r="B246" s="160"/>
      <c r="C246" s="160"/>
      <c r="D246" s="160"/>
      <c r="E246" s="161"/>
      <c r="F246" s="43" t="s">
        <v>320</v>
      </c>
      <c r="G246" s="43">
        <v>16</v>
      </c>
      <c r="H246" s="43">
        <v>16</v>
      </c>
      <c r="I246" s="43">
        <v>0</v>
      </c>
      <c r="J246" s="43">
        <v>16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83">
        <v>0</v>
      </c>
      <c r="AI246" s="92">
        <f t="shared" si="3"/>
        <v>16</v>
      </c>
    </row>
    <row r="247" spans="1:35" ht="36" x14ac:dyDescent="0.25">
      <c r="A247" s="160"/>
      <c r="B247" s="160"/>
      <c r="C247" s="160"/>
      <c r="D247" s="160"/>
      <c r="E247" s="161"/>
      <c r="F247" s="43" t="s">
        <v>321</v>
      </c>
      <c r="G247" s="43">
        <v>1</v>
      </c>
      <c r="H247" s="43">
        <v>1</v>
      </c>
      <c r="I247" s="43">
        <v>0</v>
      </c>
      <c r="J247" s="43">
        <v>1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43">
        <v>0</v>
      </c>
      <c r="AF247" s="43">
        <v>0</v>
      </c>
      <c r="AG247" s="43">
        <v>0</v>
      </c>
      <c r="AH247" s="83">
        <v>0</v>
      </c>
      <c r="AI247" s="92">
        <f t="shared" si="3"/>
        <v>1</v>
      </c>
    </row>
    <row r="248" spans="1:35" ht="36" x14ac:dyDescent="0.25">
      <c r="A248" s="160"/>
      <c r="B248" s="160"/>
      <c r="C248" s="160"/>
      <c r="D248" s="160"/>
      <c r="E248" s="161"/>
      <c r="F248" s="43" t="s">
        <v>322</v>
      </c>
      <c r="G248" s="43">
        <v>1</v>
      </c>
      <c r="H248" s="43">
        <v>1</v>
      </c>
      <c r="I248" s="43">
        <v>0</v>
      </c>
      <c r="J248" s="43">
        <v>1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3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43">
        <v>0</v>
      </c>
      <c r="AF248" s="43">
        <v>0</v>
      </c>
      <c r="AG248" s="43">
        <v>0</v>
      </c>
      <c r="AH248" s="83">
        <v>0</v>
      </c>
      <c r="AI248" s="92">
        <f t="shared" si="3"/>
        <v>1</v>
      </c>
    </row>
    <row r="249" spans="1:35" x14ac:dyDescent="0.25">
      <c r="A249" s="160"/>
      <c r="B249" s="160"/>
      <c r="C249" s="160"/>
      <c r="D249" s="160"/>
      <c r="E249" s="161"/>
      <c r="F249" s="43" t="s">
        <v>330</v>
      </c>
      <c r="G249" s="43">
        <v>1</v>
      </c>
      <c r="H249" s="43">
        <v>1</v>
      </c>
      <c r="I249" s="43">
        <v>0</v>
      </c>
      <c r="J249" s="43">
        <v>1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3">
        <v>0</v>
      </c>
      <c r="AD249" s="43">
        <v>0</v>
      </c>
      <c r="AE249" s="43">
        <v>0</v>
      </c>
      <c r="AF249" s="43">
        <v>0</v>
      </c>
      <c r="AG249" s="43">
        <v>0</v>
      </c>
      <c r="AH249" s="83">
        <v>0</v>
      </c>
      <c r="AI249" s="92">
        <f t="shared" si="3"/>
        <v>1</v>
      </c>
    </row>
    <row r="250" spans="1:35" x14ac:dyDescent="0.25">
      <c r="A250" s="160"/>
      <c r="B250" s="160"/>
      <c r="C250" s="160"/>
      <c r="D250" s="160"/>
      <c r="E250" s="161"/>
      <c r="F250" s="43" t="s">
        <v>323</v>
      </c>
      <c r="G250" s="43">
        <v>1</v>
      </c>
      <c r="H250" s="43">
        <v>0</v>
      </c>
      <c r="I250" s="43">
        <v>1</v>
      </c>
      <c r="J250" s="43">
        <v>1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0</v>
      </c>
      <c r="V250" s="43">
        <v>0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43">
        <v>0</v>
      </c>
      <c r="AE250" s="43">
        <v>0</v>
      </c>
      <c r="AF250" s="43">
        <v>0</v>
      </c>
      <c r="AG250" s="43">
        <v>0</v>
      </c>
      <c r="AH250" s="83">
        <v>0</v>
      </c>
      <c r="AI250" s="92">
        <f t="shared" si="3"/>
        <v>1</v>
      </c>
    </row>
    <row r="251" spans="1:35" ht="24" x14ac:dyDescent="0.25">
      <c r="A251" s="160"/>
      <c r="B251" s="160"/>
      <c r="C251" s="160"/>
      <c r="D251" s="160"/>
      <c r="E251" s="161"/>
      <c r="F251" s="43" t="s">
        <v>324</v>
      </c>
      <c r="G251" s="43">
        <v>1</v>
      </c>
      <c r="H251" s="43">
        <v>1</v>
      </c>
      <c r="I251" s="43">
        <v>0</v>
      </c>
      <c r="J251" s="43">
        <v>1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0</v>
      </c>
      <c r="Z251" s="43">
        <v>0</v>
      </c>
      <c r="AA251" s="43">
        <v>0</v>
      </c>
      <c r="AB251" s="43">
        <v>0</v>
      </c>
      <c r="AC251" s="43">
        <v>0</v>
      </c>
      <c r="AD251" s="43">
        <v>0</v>
      </c>
      <c r="AE251" s="43">
        <v>0</v>
      </c>
      <c r="AF251" s="43">
        <v>0</v>
      </c>
      <c r="AG251" s="43">
        <v>0</v>
      </c>
      <c r="AH251" s="83">
        <v>0</v>
      </c>
      <c r="AI251" s="92">
        <f t="shared" si="3"/>
        <v>1</v>
      </c>
    </row>
    <row r="252" spans="1:35" x14ac:dyDescent="0.25">
      <c r="A252" s="160"/>
      <c r="B252" s="160"/>
      <c r="C252" s="160"/>
      <c r="D252" s="160"/>
      <c r="E252" s="161"/>
      <c r="F252" s="43" t="s">
        <v>325</v>
      </c>
      <c r="G252" s="43">
        <v>8</v>
      </c>
      <c r="H252" s="43">
        <v>0</v>
      </c>
      <c r="I252" s="43">
        <v>8</v>
      </c>
      <c r="J252" s="43">
        <v>8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3">
        <v>0</v>
      </c>
      <c r="AD252" s="43">
        <v>0</v>
      </c>
      <c r="AE252" s="43">
        <v>0</v>
      </c>
      <c r="AF252" s="43">
        <v>0</v>
      </c>
      <c r="AG252" s="43">
        <v>0</v>
      </c>
      <c r="AH252" s="83">
        <v>0</v>
      </c>
      <c r="AI252" s="92">
        <f t="shared" si="3"/>
        <v>8</v>
      </c>
    </row>
    <row r="253" spans="1:35" x14ac:dyDescent="0.25">
      <c r="A253" s="160"/>
      <c r="B253" s="160"/>
      <c r="C253" s="160"/>
      <c r="D253" s="160"/>
      <c r="E253" s="161"/>
      <c r="F253" s="43" t="s">
        <v>326</v>
      </c>
      <c r="G253" s="43">
        <v>2</v>
      </c>
      <c r="H253" s="43">
        <v>2</v>
      </c>
      <c r="I253" s="43">
        <v>0</v>
      </c>
      <c r="J253" s="43">
        <v>2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3">
        <v>0</v>
      </c>
      <c r="AD253" s="43">
        <v>0</v>
      </c>
      <c r="AE253" s="43">
        <v>0</v>
      </c>
      <c r="AF253" s="43">
        <v>0</v>
      </c>
      <c r="AG253" s="43">
        <v>0</v>
      </c>
      <c r="AH253" s="83">
        <v>0</v>
      </c>
      <c r="AI253" s="92">
        <f t="shared" si="3"/>
        <v>2</v>
      </c>
    </row>
    <row r="254" spans="1:35" x14ac:dyDescent="0.25">
      <c r="A254" s="160"/>
      <c r="B254" s="160"/>
      <c r="C254" s="160"/>
      <c r="D254" s="160"/>
      <c r="E254" s="161"/>
      <c r="F254" s="43" t="s">
        <v>327</v>
      </c>
      <c r="G254" s="43">
        <v>1</v>
      </c>
      <c r="H254" s="43">
        <v>1</v>
      </c>
      <c r="I254" s="43">
        <v>0</v>
      </c>
      <c r="J254" s="43">
        <v>1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0</v>
      </c>
      <c r="AC254" s="43">
        <v>0</v>
      </c>
      <c r="AD254" s="43">
        <v>0</v>
      </c>
      <c r="AE254" s="43">
        <v>0</v>
      </c>
      <c r="AF254" s="43">
        <v>0</v>
      </c>
      <c r="AG254" s="43">
        <v>0</v>
      </c>
      <c r="AH254" s="83">
        <v>0</v>
      </c>
      <c r="AI254" s="92">
        <f t="shared" si="3"/>
        <v>1</v>
      </c>
    </row>
    <row r="255" spans="1:35" x14ac:dyDescent="0.25">
      <c r="A255" s="160"/>
      <c r="B255" s="160"/>
      <c r="C255" s="160"/>
      <c r="D255" s="160"/>
      <c r="E255" s="161"/>
      <c r="F255" s="43" t="s">
        <v>328</v>
      </c>
      <c r="G255" s="43">
        <v>1</v>
      </c>
      <c r="H255" s="43">
        <v>0</v>
      </c>
      <c r="I255" s="43">
        <v>1</v>
      </c>
      <c r="J255" s="43">
        <v>1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43">
        <v>0</v>
      </c>
      <c r="AF255" s="43">
        <v>0</v>
      </c>
      <c r="AG255" s="43">
        <v>0</v>
      </c>
      <c r="AH255" s="83">
        <v>0</v>
      </c>
      <c r="AI255" s="92">
        <f t="shared" si="3"/>
        <v>1</v>
      </c>
    </row>
    <row r="256" spans="1:35" x14ac:dyDescent="0.25">
      <c r="A256" s="160"/>
      <c r="B256" s="160"/>
      <c r="C256" s="160"/>
      <c r="D256" s="160"/>
      <c r="E256" s="161"/>
      <c r="F256" s="43" t="s">
        <v>329</v>
      </c>
      <c r="G256" s="43">
        <v>1</v>
      </c>
      <c r="H256" s="43">
        <v>0</v>
      </c>
      <c r="I256" s="43">
        <v>1</v>
      </c>
      <c r="J256" s="43">
        <v>1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43">
        <v>0</v>
      </c>
      <c r="AF256" s="43">
        <v>0</v>
      </c>
      <c r="AG256" s="43">
        <v>0</v>
      </c>
      <c r="AH256" s="83">
        <v>0</v>
      </c>
      <c r="AI256" s="92">
        <f t="shared" si="3"/>
        <v>1</v>
      </c>
    </row>
    <row r="257" spans="1:35" x14ac:dyDescent="0.25">
      <c r="A257" s="160"/>
      <c r="B257" s="160" t="s">
        <v>227</v>
      </c>
      <c r="C257" s="160" t="s">
        <v>133</v>
      </c>
      <c r="D257" s="160" t="s">
        <v>228</v>
      </c>
      <c r="E257" s="161" t="s">
        <v>229</v>
      </c>
      <c r="F257" s="43" t="s">
        <v>342</v>
      </c>
      <c r="G257" s="43">
        <v>1</v>
      </c>
      <c r="H257" s="43">
        <v>0</v>
      </c>
      <c r="I257" s="43">
        <v>1</v>
      </c>
      <c r="J257" s="43">
        <v>1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83">
        <v>0</v>
      </c>
      <c r="AI257" s="92">
        <f t="shared" si="3"/>
        <v>1</v>
      </c>
    </row>
    <row r="258" spans="1:35" x14ac:dyDescent="0.25">
      <c r="A258" s="160"/>
      <c r="B258" s="160"/>
      <c r="C258" s="160"/>
      <c r="D258" s="160"/>
      <c r="E258" s="161"/>
      <c r="F258" s="43" t="s">
        <v>343</v>
      </c>
      <c r="G258" s="43">
        <v>2</v>
      </c>
      <c r="H258" s="43">
        <v>0</v>
      </c>
      <c r="I258" s="43">
        <v>2</v>
      </c>
      <c r="J258" s="43">
        <v>2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43">
        <v>0</v>
      </c>
      <c r="AF258" s="43">
        <v>0</v>
      </c>
      <c r="AG258" s="43">
        <v>0</v>
      </c>
      <c r="AH258" s="83">
        <v>0</v>
      </c>
      <c r="AI258" s="92">
        <f t="shared" si="3"/>
        <v>2</v>
      </c>
    </row>
    <row r="259" spans="1:35" x14ac:dyDescent="0.25">
      <c r="A259" s="160"/>
      <c r="B259" s="160"/>
      <c r="C259" s="160"/>
      <c r="D259" s="160"/>
      <c r="E259" s="161"/>
      <c r="F259" s="43" t="s">
        <v>344</v>
      </c>
      <c r="G259" s="43">
        <v>1</v>
      </c>
      <c r="H259" s="43">
        <v>1</v>
      </c>
      <c r="I259" s="43">
        <v>0</v>
      </c>
      <c r="J259" s="43">
        <v>1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43">
        <v>0</v>
      </c>
      <c r="AF259" s="43">
        <v>0</v>
      </c>
      <c r="AG259" s="43">
        <v>0</v>
      </c>
      <c r="AH259" s="83">
        <v>0</v>
      </c>
      <c r="AI259" s="92">
        <f t="shared" si="3"/>
        <v>1</v>
      </c>
    </row>
    <row r="260" spans="1:35" ht="36" x14ac:dyDescent="0.25">
      <c r="A260" s="160"/>
      <c r="B260" s="160"/>
      <c r="C260" s="160"/>
      <c r="D260" s="160"/>
      <c r="E260" s="161"/>
      <c r="F260" s="43" t="s">
        <v>345</v>
      </c>
      <c r="G260" s="43">
        <v>3</v>
      </c>
      <c r="H260" s="43">
        <v>3</v>
      </c>
      <c r="I260" s="43">
        <v>0</v>
      </c>
      <c r="J260" s="43">
        <v>3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43">
        <v>0</v>
      </c>
      <c r="AF260" s="43">
        <v>0</v>
      </c>
      <c r="AG260" s="43">
        <v>0</v>
      </c>
      <c r="AH260" s="83">
        <v>0</v>
      </c>
      <c r="AI260" s="92">
        <f t="shared" ref="AI260:AI323" si="4">SUM(G260,K260,O260,S260,W260,AA260,AE260)</f>
        <v>3</v>
      </c>
    </row>
    <row r="261" spans="1:35" x14ac:dyDescent="0.25">
      <c r="A261" s="160"/>
      <c r="B261" s="160"/>
      <c r="C261" s="160"/>
      <c r="D261" s="160"/>
      <c r="E261" s="161"/>
      <c r="F261" s="43" t="s">
        <v>346</v>
      </c>
      <c r="G261" s="43">
        <v>3</v>
      </c>
      <c r="H261" s="43">
        <v>3</v>
      </c>
      <c r="I261" s="43">
        <v>0</v>
      </c>
      <c r="J261" s="43">
        <v>3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43">
        <v>0</v>
      </c>
      <c r="AE261" s="43">
        <v>0</v>
      </c>
      <c r="AF261" s="43">
        <v>0</v>
      </c>
      <c r="AG261" s="43">
        <v>0</v>
      </c>
      <c r="AH261" s="83">
        <v>0</v>
      </c>
      <c r="AI261" s="92">
        <f t="shared" si="4"/>
        <v>3</v>
      </c>
    </row>
    <row r="262" spans="1:35" x14ac:dyDescent="0.25">
      <c r="A262" s="160"/>
      <c r="B262" s="160" t="s">
        <v>237</v>
      </c>
      <c r="C262" s="160" t="s">
        <v>198</v>
      </c>
      <c r="D262" s="160" t="s">
        <v>211</v>
      </c>
      <c r="E262" s="161" t="s">
        <v>53</v>
      </c>
      <c r="F262" s="43" t="s">
        <v>320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8</v>
      </c>
      <c r="P262" s="43">
        <v>8</v>
      </c>
      <c r="Q262" s="43">
        <v>0</v>
      </c>
      <c r="R262" s="43">
        <v>8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3">
        <v>0</v>
      </c>
      <c r="AD262" s="43">
        <v>0</v>
      </c>
      <c r="AE262" s="43">
        <v>0</v>
      </c>
      <c r="AF262" s="43">
        <v>0</v>
      </c>
      <c r="AG262" s="43">
        <v>0</v>
      </c>
      <c r="AH262" s="83">
        <v>0</v>
      </c>
      <c r="AI262" s="92">
        <f t="shared" si="4"/>
        <v>8</v>
      </c>
    </row>
    <row r="263" spans="1:35" ht="24" x14ac:dyDescent="0.25">
      <c r="A263" s="160"/>
      <c r="B263" s="160"/>
      <c r="C263" s="160"/>
      <c r="D263" s="160"/>
      <c r="E263" s="161"/>
      <c r="F263" s="43" t="s">
        <v>324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1</v>
      </c>
      <c r="P263" s="43">
        <v>1</v>
      </c>
      <c r="Q263" s="43">
        <v>0</v>
      </c>
      <c r="R263" s="43">
        <v>1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3">
        <v>0</v>
      </c>
      <c r="AD263" s="43">
        <v>0</v>
      </c>
      <c r="AE263" s="43">
        <v>0</v>
      </c>
      <c r="AF263" s="43">
        <v>0</v>
      </c>
      <c r="AG263" s="43">
        <v>0</v>
      </c>
      <c r="AH263" s="83">
        <v>0</v>
      </c>
      <c r="AI263" s="92">
        <f t="shared" si="4"/>
        <v>1</v>
      </c>
    </row>
    <row r="264" spans="1:35" x14ac:dyDescent="0.25">
      <c r="A264" s="160"/>
      <c r="B264" s="160"/>
      <c r="C264" s="160"/>
      <c r="D264" s="160"/>
      <c r="E264" s="161"/>
      <c r="F264" s="43" t="s">
        <v>325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5</v>
      </c>
      <c r="P264" s="43">
        <v>0</v>
      </c>
      <c r="Q264" s="43">
        <v>5</v>
      </c>
      <c r="R264" s="43">
        <v>5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3">
        <v>0</v>
      </c>
      <c r="AD264" s="43">
        <v>0</v>
      </c>
      <c r="AE264" s="43">
        <v>0</v>
      </c>
      <c r="AF264" s="43">
        <v>0</v>
      </c>
      <c r="AG264" s="43">
        <v>0</v>
      </c>
      <c r="AH264" s="83">
        <v>0</v>
      </c>
      <c r="AI264" s="92">
        <f t="shared" si="4"/>
        <v>5</v>
      </c>
    </row>
    <row r="265" spans="1:35" x14ac:dyDescent="0.25">
      <c r="A265" s="160"/>
      <c r="B265" s="160"/>
      <c r="C265" s="160"/>
      <c r="D265" s="160"/>
      <c r="E265" s="161"/>
      <c r="F265" s="43" t="s">
        <v>326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1</v>
      </c>
      <c r="P265" s="43">
        <v>1</v>
      </c>
      <c r="Q265" s="43">
        <v>0</v>
      </c>
      <c r="R265" s="43">
        <v>1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3">
        <v>0</v>
      </c>
      <c r="AD265" s="43">
        <v>0</v>
      </c>
      <c r="AE265" s="43">
        <v>0</v>
      </c>
      <c r="AF265" s="43">
        <v>0</v>
      </c>
      <c r="AG265" s="43">
        <v>0</v>
      </c>
      <c r="AH265" s="83">
        <v>0</v>
      </c>
      <c r="AI265" s="92">
        <f t="shared" si="4"/>
        <v>1</v>
      </c>
    </row>
    <row r="266" spans="1:35" x14ac:dyDescent="0.25">
      <c r="A266" s="160"/>
      <c r="B266" s="160" t="s">
        <v>300</v>
      </c>
      <c r="C266" s="160" t="s">
        <v>120</v>
      </c>
      <c r="D266" s="160" t="s">
        <v>211</v>
      </c>
      <c r="E266" s="161" t="s">
        <v>53</v>
      </c>
      <c r="F266" s="43" t="s">
        <v>318</v>
      </c>
      <c r="G266" s="43">
        <v>0</v>
      </c>
      <c r="H266" s="43">
        <v>0</v>
      </c>
      <c r="I266" s="43">
        <v>0</v>
      </c>
      <c r="J266" s="43">
        <v>0</v>
      </c>
      <c r="K266" s="43">
        <v>1</v>
      </c>
      <c r="L266" s="43">
        <v>0</v>
      </c>
      <c r="M266" s="43">
        <v>1</v>
      </c>
      <c r="N266" s="43">
        <v>1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3">
        <v>0</v>
      </c>
      <c r="AD266" s="43">
        <v>0</v>
      </c>
      <c r="AE266" s="43">
        <v>0</v>
      </c>
      <c r="AF266" s="43">
        <v>0</v>
      </c>
      <c r="AG266" s="43">
        <v>0</v>
      </c>
      <c r="AH266" s="83">
        <v>0</v>
      </c>
      <c r="AI266" s="92">
        <f t="shared" si="4"/>
        <v>1</v>
      </c>
    </row>
    <row r="267" spans="1:35" x14ac:dyDescent="0.25">
      <c r="A267" s="160"/>
      <c r="B267" s="160"/>
      <c r="C267" s="160"/>
      <c r="D267" s="160"/>
      <c r="E267" s="161"/>
      <c r="F267" s="43" t="s">
        <v>347</v>
      </c>
      <c r="G267" s="43">
        <v>0</v>
      </c>
      <c r="H267" s="43">
        <v>0</v>
      </c>
      <c r="I267" s="43">
        <v>0</v>
      </c>
      <c r="J267" s="43">
        <v>0</v>
      </c>
      <c r="K267" s="43">
        <v>1</v>
      </c>
      <c r="L267" s="43">
        <v>1</v>
      </c>
      <c r="M267" s="43">
        <v>0</v>
      </c>
      <c r="N267" s="43">
        <v>1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43">
        <v>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43">
        <v>0</v>
      </c>
      <c r="AF267" s="43">
        <v>0</v>
      </c>
      <c r="AG267" s="43">
        <v>0</v>
      </c>
      <c r="AH267" s="83">
        <v>0</v>
      </c>
      <c r="AI267" s="92">
        <f t="shared" si="4"/>
        <v>1</v>
      </c>
    </row>
    <row r="268" spans="1:35" x14ac:dyDescent="0.25">
      <c r="A268" s="160"/>
      <c r="B268" s="160"/>
      <c r="C268" s="160"/>
      <c r="D268" s="160"/>
      <c r="E268" s="161"/>
      <c r="F268" s="43" t="s">
        <v>320</v>
      </c>
      <c r="G268" s="43">
        <v>0</v>
      </c>
      <c r="H268" s="43">
        <v>0</v>
      </c>
      <c r="I268" s="43">
        <v>0</v>
      </c>
      <c r="J268" s="43">
        <v>0</v>
      </c>
      <c r="K268" s="43">
        <v>20</v>
      </c>
      <c r="L268" s="43">
        <v>20</v>
      </c>
      <c r="M268" s="43">
        <v>0</v>
      </c>
      <c r="N268" s="43">
        <v>20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43">
        <v>0</v>
      </c>
      <c r="AF268" s="43">
        <v>0</v>
      </c>
      <c r="AG268" s="43">
        <v>0</v>
      </c>
      <c r="AH268" s="83">
        <v>0</v>
      </c>
      <c r="AI268" s="92">
        <f t="shared" si="4"/>
        <v>20</v>
      </c>
    </row>
    <row r="269" spans="1:35" x14ac:dyDescent="0.25">
      <c r="A269" s="160"/>
      <c r="B269" s="160"/>
      <c r="C269" s="160"/>
      <c r="D269" s="160"/>
      <c r="E269" s="161"/>
      <c r="F269" s="43" t="s">
        <v>348</v>
      </c>
      <c r="G269" s="43">
        <v>0</v>
      </c>
      <c r="H269" s="43">
        <v>0</v>
      </c>
      <c r="I269" s="43">
        <v>0</v>
      </c>
      <c r="J269" s="43">
        <v>0</v>
      </c>
      <c r="K269" s="43">
        <v>1</v>
      </c>
      <c r="L269" s="43">
        <v>1</v>
      </c>
      <c r="M269" s="43">
        <v>0</v>
      </c>
      <c r="N269" s="43">
        <v>1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43">
        <v>0</v>
      </c>
      <c r="AH269" s="83">
        <v>0</v>
      </c>
      <c r="AI269" s="92">
        <f t="shared" si="4"/>
        <v>1</v>
      </c>
    </row>
    <row r="270" spans="1:35" ht="36" x14ac:dyDescent="0.25">
      <c r="A270" s="160"/>
      <c r="B270" s="160"/>
      <c r="C270" s="160"/>
      <c r="D270" s="160"/>
      <c r="E270" s="161"/>
      <c r="F270" s="43" t="s">
        <v>321</v>
      </c>
      <c r="G270" s="43">
        <v>0</v>
      </c>
      <c r="H270" s="43">
        <v>0</v>
      </c>
      <c r="I270" s="43">
        <v>0</v>
      </c>
      <c r="J270" s="43">
        <v>0</v>
      </c>
      <c r="K270" s="43">
        <v>1</v>
      </c>
      <c r="L270" s="43">
        <v>1</v>
      </c>
      <c r="M270" s="43">
        <v>0</v>
      </c>
      <c r="N270" s="43">
        <v>1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83">
        <v>0</v>
      </c>
      <c r="AI270" s="92">
        <f t="shared" si="4"/>
        <v>1</v>
      </c>
    </row>
    <row r="271" spans="1:35" x14ac:dyDescent="0.25">
      <c r="A271" s="160"/>
      <c r="B271" s="160"/>
      <c r="C271" s="160"/>
      <c r="D271" s="160"/>
      <c r="E271" s="161"/>
      <c r="F271" s="43" t="s">
        <v>323</v>
      </c>
      <c r="G271" s="43">
        <v>0</v>
      </c>
      <c r="H271" s="43">
        <v>0</v>
      </c>
      <c r="I271" s="43">
        <v>0</v>
      </c>
      <c r="J271" s="43">
        <v>0</v>
      </c>
      <c r="K271" s="43">
        <v>1</v>
      </c>
      <c r="L271" s="43">
        <v>0</v>
      </c>
      <c r="M271" s="43">
        <v>1</v>
      </c>
      <c r="N271" s="43">
        <v>1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43">
        <v>0</v>
      </c>
      <c r="AF271" s="43">
        <v>0</v>
      </c>
      <c r="AG271" s="43">
        <v>0</v>
      </c>
      <c r="AH271" s="83">
        <v>0</v>
      </c>
      <c r="AI271" s="92">
        <f t="shared" si="4"/>
        <v>1</v>
      </c>
    </row>
    <row r="272" spans="1:35" ht="24" x14ac:dyDescent="0.25">
      <c r="A272" s="160"/>
      <c r="B272" s="160"/>
      <c r="C272" s="160"/>
      <c r="D272" s="160"/>
      <c r="E272" s="161"/>
      <c r="F272" s="43" t="s">
        <v>324</v>
      </c>
      <c r="G272" s="43">
        <v>0</v>
      </c>
      <c r="H272" s="43">
        <v>0</v>
      </c>
      <c r="I272" s="43">
        <v>0</v>
      </c>
      <c r="J272" s="43">
        <v>0</v>
      </c>
      <c r="K272" s="43">
        <v>1</v>
      </c>
      <c r="L272" s="43">
        <v>1</v>
      </c>
      <c r="M272" s="43">
        <v>0</v>
      </c>
      <c r="N272" s="43">
        <v>1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83">
        <v>0</v>
      </c>
      <c r="AI272" s="92">
        <f t="shared" si="4"/>
        <v>1</v>
      </c>
    </row>
    <row r="273" spans="1:35" x14ac:dyDescent="0.25">
      <c r="A273" s="160"/>
      <c r="B273" s="160"/>
      <c r="C273" s="160"/>
      <c r="D273" s="160"/>
      <c r="E273" s="161"/>
      <c r="F273" s="43" t="s">
        <v>325</v>
      </c>
      <c r="G273" s="43">
        <v>0</v>
      </c>
      <c r="H273" s="43">
        <v>0</v>
      </c>
      <c r="I273" s="43">
        <v>0</v>
      </c>
      <c r="J273" s="43">
        <v>0</v>
      </c>
      <c r="K273" s="43">
        <v>10</v>
      </c>
      <c r="L273" s="43">
        <v>0</v>
      </c>
      <c r="M273" s="43">
        <v>10</v>
      </c>
      <c r="N273" s="43">
        <v>10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83">
        <v>0</v>
      </c>
      <c r="AI273" s="92">
        <f t="shared" si="4"/>
        <v>10</v>
      </c>
    </row>
    <row r="274" spans="1:35" x14ac:dyDescent="0.25">
      <c r="A274" s="160"/>
      <c r="B274" s="160"/>
      <c r="C274" s="160"/>
      <c r="D274" s="160"/>
      <c r="E274" s="161"/>
      <c r="F274" s="43" t="s">
        <v>326</v>
      </c>
      <c r="G274" s="43">
        <v>0</v>
      </c>
      <c r="H274" s="43">
        <v>0</v>
      </c>
      <c r="I274" s="43">
        <v>0</v>
      </c>
      <c r="J274" s="43">
        <v>0</v>
      </c>
      <c r="K274" s="43">
        <v>1</v>
      </c>
      <c r="L274" s="43">
        <v>0</v>
      </c>
      <c r="M274" s="43">
        <v>1</v>
      </c>
      <c r="N274" s="43">
        <v>1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3">
        <v>0</v>
      </c>
      <c r="AD274" s="43">
        <v>0</v>
      </c>
      <c r="AE274" s="43">
        <v>0</v>
      </c>
      <c r="AF274" s="43">
        <v>0</v>
      </c>
      <c r="AG274" s="43">
        <v>0</v>
      </c>
      <c r="AH274" s="83">
        <v>0</v>
      </c>
      <c r="AI274" s="92">
        <f t="shared" si="4"/>
        <v>1</v>
      </c>
    </row>
    <row r="275" spans="1:35" x14ac:dyDescent="0.25">
      <c r="A275" s="160"/>
      <c r="B275" s="160"/>
      <c r="C275" s="160"/>
      <c r="D275" s="160"/>
      <c r="E275" s="161"/>
      <c r="F275" s="43" t="s">
        <v>327</v>
      </c>
      <c r="G275" s="43">
        <v>0</v>
      </c>
      <c r="H275" s="43">
        <v>0</v>
      </c>
      <c r="I275" s="43">
        <v>0</v>
      </c>
      <c r="J275" s="43">
        <v>0</v>
      </c>
      <c r="K275" s="43">
        <v>1</v>
      </c>
      <c r="L275" s="43">
        <v>0</v>
      </c>
      <c r="M275" s="43">
        <v>1</v>
      </c>
      <c r="N275" s="43">
        <v>1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3">
        <v>0</v>
      </c>
      <c r="AD275" s="43">
        <v>0</v>
      </c>
      <c r="AE275" s="43">
        <v>0</v>
      </c>
      <c r="AF275" s="43">
        <v>0</v>
      </c>
      <c r="AG275" s="43">
        <v>0</v>
      </c>
      <c r="AH275" s="83">
        <v>0</v>
      </c>
      <c r="AI275" s="92">
        <f t="shared" si="4"/>
        <v>1</v>
      </c>
    </row>
    <row r="276" spans="1:35" x14ac:dyDescent="0.25">
      <c r="A276" s="160"/>
      <c r="B276" s="160"/>
      <c r="C276" s="160"/>
      <c r="D276" s="160"/>
      <c r="E276" s="161"/>
      <c r="F276" s="43" t="s">
        <v>328</v>
      </c>
      <c r="G276" s="43">
        <v>0</v>
      </c>
      <c r="H276" s="43">
        <v>0</v>
      </c>
      <c r="I276" s="43">
        <v>0</v>
      </c>
      <c r="J276" s="43">
        <v>0</v>
      </c>
      <c r="K276" s="43">
        <v>1</v>
      </c>
      <c r="L276" s="43">
        <v>0</v>
      </c>
      <c r="M276" s="43">
        <v>1</v>
      </c>
      <c r="N276" s="43">
        <v>1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3">
        <v>0</v>
      </c>
      <c r="AD276" s="43">
        <v>0</v>
      </c>
      <c r="AE276" s="43">
        <v>0</v>
      </c>
      <c r="AF276" s="43">
        <v>0</v>
      </c>
      <c r="AG276" s="43">
        <v>0</v>
      </c>
      <c r="AH276" s="83">
        <v>0</v>
      </c>
      <c r="AI276" s="92">
        <f t="shared" si="4"/>
        <v>1</v>
      </c>
    </row>
    <row r="277" spans="1:35" x14ac:dyDescent="0.25">
      <c r="A277" s="160"/>
      <c r="B277" s="160"/>
      <c r="C277" s="160"/>
      <c r="D277" s="160"/>
      <c r="E277" s="161"/>
      <c r="F277" s="43" t="s">
        <v>329</v>
      </c>
      <c r="G277" s="43">
        <v>0</v>
      </c>
      <c r="H277" s="43">
        <v>0</v>
      </c>
      <c r="I277" s="43">
        <v>0</v>
      </c>
      <c r="J277" s="43">
        <v>0</v>
      </c>
      <c r="K277" s="43">
        <v>1</v>
      </c>
      <c r="L277" s="43">
        <v>0</v>
      </c>
      <c r="M277" s="43">
        <v>1</v>
      </c>
      <c r="N277" s="43">
        <v>1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83">
        <v>0</v>
      </c>
      <c r="AI277" s="92">
        <f t="shared" si="4"/>
        <v>1</v>
      </c>
    </row>
    <row r="278" spans="1:35" x14ac:dyDescent="0.25">
      <c r="A278" s="160"/>
      <c r="B278" s="160" t="s">
        <v>238</v>
      </c>
      <c r="C278" s="160" t="s">
        <v>62</v>
      </c>
      <c r="D278" s="160" t="s">
        <v>211</v>
      </c>
      <c r="E278" s="161" t="s">
        <v>230</v>
      </c>
      <c r="F278" s="43" t="s">
        <v>320</v>
      </c>
      <c r="G278" s="43">
        <v>0</v>
      </c>
      <c r="H278" s="43">
        <v>0</v>
      </c>
      <c r="I278" s="43">
        <v>0</v>
      </c>
      <c r="J278" s="43">
        <v>0</v>
      </c>
      <c r="K278" s="43">
        <v>2</v>
      </c>
      <c r="L278" s="43">
        <v>2</v>
      </c>
      <c r="M278" s="43">
        <v>0</v>
      </c>
      <c r="N278" s="43">
        <v>2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3">
        <v>0</v>
      </c>
      <c r="AD278" s="43">
        <v>0</v>
      </c>
      <c r="AE278" s="43">
        <v>0</v>
      </c>
      <c r="AF278" s="43">
        <v>0</v>
      </c>
      <c r="AG278" s="43">
        <v>0</v>
      </c>
      <c r="AH278" s="83">
        <v>0</v>
      </c>
      <c r="AI278" s="92">
        <f t="shared" si="4"/>
        <v>2</v>
      </c>
    </row>
    <row r="279" spans="1:35" ht="24" x14ac:dyDescent="0.25">
      <c r="A279" s="160"/>
      <c r="B279" s="160"/>
      <c r="C279" s="160"/>
      <c r="D279" s="160"/>
      <c r="E279" s="161"/>
      <c r="F279" s="43" t="s">
        <v>335</v>
      </c>
      <c r="G279" s="43">
        <v>0</v>
      </c>
      <c r="H279" s="43">
        <v>0</v>
      </c>
      <c r="I279" s="43">
        <v>0</v>
      </c>
      <c r="J279" s="43">
        <v>0</v>
      </c>
      <c r="K279" s="43">
        <v>1</v>
      </c>
      <c r="L279" s="43">
        <v>1</v>
      </c>
      <c r="M279" s="43">
        <v>0</v>
      </c>
      <c r="N279" s="43">
        <v>1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43">
        <v>0</v>
      </c>
      <c r="AF279" s="43">
        <v>0</v>
      </c>
      <c r="AG279" s="43">
        <v>0</v>
      </c>
      <c r="AH279" s="83">
        <v>0</v>
      </c>
      <c r="AI279" s="92">
        <f t="shared" si="4"/>
        <v>1</v>
      </c>
    </row>
    <row r="280" spans="1:35" ht="24" x14ac:dyDescent="0.25">
      <c r="A280" s="160"/>
      <c r="B280" s="160"/>
      <c r="C280" s="160"/>
      <c r="D280" s="160"/>
      <c r="E280" s="161"/>
      <c r="F280" s="43" t="s">
        <v>336</v>
      </c>
      <c r="G280" s="43">
        <v>0</v>
      </c>
      <c r="H280" s="43">
        <v>0</v>
      </c>
      <c r="I280" s="43">
        <v>0</v>
      </c>
      <c r="J280" s="43">
        <v>0</v>
      </c>
      <c r="K280" s="43">
        <v>2</v>
      </c>
      <c r="L280" s="43">
        <v>2</v>
      </c>
      <c r="M280" s="43">
        <v>0</v>
      </c>
      <c r="N280" s="43">
        <v>2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43">
        <v>0</v>
      </c>
      <c r="AF280" s="43">
        <v>0</v>
      </c>
      <c r="AG280" s="43">
        <v>0</v>
      </c>
      <c r="AH280" s="83">
        <v>0</v>
      </c>
      <c r="AI280" s="92">
        <f t="shared" si="4"/>
        <v>2</v>
      </c>
    </row>
    <row r="281" spans="1:35" ht="24" x14ac:dyDescent="0.25">
      <c r="A281" s="160"/>
      <c r="B281" s="160"/>
      <c r="C281" s="160"/>
      <c r="D281" s="160"/>
      <c r="E281" s="161"/>
      <c r="F281" s="43" t="s">
        <v>337</v>
      </c>
      <c r="G281" s="43">
        <v>0</v>
      </c>
      <c r="H281" s="43">
        <v>0</v>
      </c>
      <c r="I281" s="43">
        <v>0</v>
      </c>
      <c r="J281" s="43">
        <v>0</v>
      </c>
      <c r="K281" s="43">
        <v>1</v>
      </c>
      <c r="L281" s="43">
        <v>1</v>
      </c>
      <c r="M281" s="43">
        <v>0</v>
      </c>
      <c r="N281" s="43">
        <v>1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43">
        <v>0</v>
      </c>
      <c r="AF281" s="43">
        <v>0</v>
      </c>
      <c r="AG281" s="43">
        <v>0</v>
      </c>
      <c r="AH281" s="83">
        <v>0</v>
      </c>
      <c r="AI281" s="92">
        <f t="shared" si="4"/>
        <v>1</v>
      </c>
    </row>
    <row r="282" spans="1:35" x14ac:dyDescent="0.25">
      <c r="A282" s="160"/>
      <c r="B282" s="160"/>
      <c r="C282" s="160"/>
      <c r="D282" s="160"/>
      <c r="E282" s="161"/>
      <c r="F282" s="43" t="s">
        <v>330</v>
      </c>
      <c r="G282" s="43">
        <v>0</v>
      </c>
      <c r="H282" s="43">
        <v>0</v>
      </c>
      <c r="I282" s="43">
        <v>0</v>
      </c>
      <c r="J282" s="43">
        <v>0</v>
      </c>
      <c r="K282" s="43">
        <v>1</v>
      </c>
      <c r="L282" s="43">
        <v>1</v>
      </c>
      <c r="M282" s="43">
        <v>0</v>
      </c>
      <c r="N282" s="43">
        <v>1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43">
        <v>0</v>
      </c>
      <c r="AF282" s="43">
        <v>0</v>
      </c>
      <c r="AG282" s="43">
        <v>0</v>
      </c>
      <c r="AH282" s="83">
        <v>0</v>
      </c>
      <c r="AI282" s="92">
        <f t="shared" si="4"/>
        <v>1</v>
      </c>
    </row>
    <row r="283" spans="1:35" ht="24" x14ac:dyDescent="0.25">
      <c r="A283" s="160"/>
      <c r="B283" s="160"/>
      <c r="C283" s="160"/>
      <c r="D283" s="160"/>
      <c r="E283" s="161"/>
      <c r="F283" s="43" t="s">
        <v>339</v>
      </c>
      <c r="G283" s="43">
        <v>0</v>
      </c>
      <c r="H283" s="43">
        <v>0</v>
      </c>
      <c r="I283" s="43">
        <v>0</v>
      </c>
      <c r="J283" s="43">
        <v>0</v>
      </c>
      <c r="K283" s="43">
        <v>3</v>
      </c>
      <c r="L283" s="43">
        <v>3</v>
      </c>
      <c r="M283" s="43">
        <v>0</v>
      </c>
      <c r="N283" s="43">
        <v>3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43">
        <v>0</v>
      </c>
      <c r="AF283" s="43">
        <v>0</v>
      </c>
      <c r="AG283" s="43">
        <v>0</v>
      </c>
      <c r="AH283" s="83">
        <v>0</v>
      </c>
      <c r="AI283" s="92">
        <f t="shared" si="4"/>
        <v>3</v>
      </c>
    </row>
    <row r="284" spans="1:35" x14ac:dyDescent="0.25">
      <c r="A284" s="160"/>
      <c r="B284" s="160"/>
      <c r="C284" s="160"/>
      <c r="D284" s="160"/>
      <c r="E284" s="161"/>
      <c r="F284" s="43" t="s">
        <v>327</v>
      </c>
      <c r="G284" s="43">
        <v>0</v>
      </c>
      <c r="H284" s="43">
        <v>0</v>
      </c>
      <c r="I284" s="43">
        <v>0</v>
      </c>
      <c r="J284" s="43">
        <v>0</v>
      </c>
      <c r="K284" s="43">
        <v>1</v>
      </c>
      <c r="L284" s="43">
        <v>1</v>
      </c>
      <c r="M284" s="43">
        <v>0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43">
        <v>0</v>
      </c>
      <c r="AF284" s="43">
        <v>0</v>
      </c>
      <c r="AG284" s="43">
        <v>0</v>
      </c>
      <c r="AH284" s="83">
        <v>0</v>
      </c>
      <c r="AI284" s="92">
        <f t="shared" si="4"/>
        <v>1</v>
      </c>
    </row>
    <row r="285" spans="1:35" x14ac:dyDescent="0.25">
      <c r="A285" s="160"/>
      <c r="B285" s="160"/>
      <c r="C285" s="160"/>
      <c r="D285" s="160"/>
      <c r="E285" s="161"/>
      <c r="F285" s="43" t="s">
        <v>349</v>
      </c>
      <c r="G285" s="43">
        <v>0</v>
      </c>
      <c r="H285" s="43">
        <v>0</v>
      </c>
      <c r="I285" s="43">
        <v>0</v>
      </c>
      <c r="J285" s="43">
        <v>0</v>
      </c>
      <c r="K285" s="43">
        <v>2</v>
      </c>
      <c r="L285" s="43">
        <v>2</v>
      </c>
      <c r="M285" s="43">
        <v>0</v>
      </c>
      <c r="N285" s="43">
        <v>2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3">
        <v>0</v>
      </c>
      <c r="AD285" s="43">
        <v>0</v>
      </c>
      <c r="AE285" s="43">
        <v>0</v>
      </c>
      <c r="AF285" s="43">
        <v>0</v>
      </c>
      <c r="AG285" s="43">
        <v>0</v>
      </c>
      <c r="AH285" s="83">
        <v>0</v>
      </c>
      <c r="AI285" s="92">
        <f t="shared" si="4"/>
        <v>2</v>
      </c>
    </row>
    <row r="286" spans="1:35" x14ac:dyDescent="0.25">
      <c r="A286" s="160"/>
      <c r="B286" s="160"/>
      <c r="C286" s="160"/>
      <c r="D286" s="160"/>
      <c r="E286" s="161"/>
      <c r="F286" s="43" t="s">
        <v>341</v>
      </c>
      <c r="G286" s="43">
        <v>0</v>
      </c>
      <c r="H286" s="43">
        <v>0</v>
      </c>
      <c r="I286" s="43">
        <v>0</v>
      </c>
      <c r="J286" s="43">
        <v>0</v>
      </c>
      <c r="K286" s="43">
        <v>38</v>
      </c>
      <c r="L286" s="43">
        <v>38</v>
      </c>
      <c r="M286" s="43">
        <v>0</v>
      </c>
      <c r="N286" s="43">
        <v>38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3">
        <v>0</v>
      </c>
      <c r="AD286" s="43">
        <v>0</v>
      </c>
      <c r="AE286" s="43">
        <v>0</v>
      </c>
      <c r="AF286" s="43">
        <v>0</v>
      </c>
      <c r="AG286" s="43">
        <v>0</v>
      </c>
      <c r="AH286" s="83">
        <v>0</v>
      </c>
      <c r="AI286" s="92">
        <f t="shared" si="4"/>
        <v>38</v>
      </c>
    </row>
    <row r="287" spans="1:35" ht="24" x14ac:dyDescent="0.25">
      <c r="A287" s="160"/>
      <c r="B287" s="160" t="s">
        <v>301</v>
      </c>
      <c r="C287" s="160" t="s">
        <v>76</v>
      </c>
      <c r="D287" s="160" t="s">
        <v>211</v>
      </c>
      <c r="E287" s="161" t="s">
        <v>117</v>
      </c>
      <c r="F287" s="43" t="s">
        <v>339</v>
      </c>
      <c r="G287" s="43">
        <v>0</v>
      </c>
      <c r="H287" s="43">
        <v>0</v>
      </c>
      <c r="I287" s="43">
        <v>0</v>
      </c>
      <c r="J287" s="43">
        <v>0</v>
      </c>
      <c r="K287" s="43">
        <v>3</v>
      </c>
      <c r="L287" s="43">
        <v>3</v>
      </c>
      <c r="M287" s="43">
        <v>0</v>
      </c>
      <c r="N287" s="43">
        <v>3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3">
        <v>0</v>
      </c>
      <c r="AD287" s="43">
        <v>0</v>
      </c>
      <c r="AE287" s="43">
        <v>0</v>
      </c>
      <c r="AF287" s="43">
        <v>0</v>
      </c>
      <c r="AG287" s="43">
        <v>0</v>
      </c>
      <c r="AH287" s="83">
        <v>0</v>
      </c>
      <c r="AI287" s="92">
        <f t="shared" si="4"/>
        <v>3</v>
      </c>
    </row>
    <row r="288" spans="1:35" x14ac:dyDescent="0.25">
      <c r="A288" s="160"/>
      <c r="B288" s="160"/>
      <c r="C288" s="160"/>
      <c r="D288" s="160"/>
      <c r="E288" s="161"/>
      <c r="F288" s="43" t="s">
        <v>327</v>
      </c>
      <c r="G288" s="43">
        <v>0</v>
      </c>
      <c r="H288" s="43">
        <v>0</v>
      </c>
      <c r="I288" s="43">
        <v>0</v>
      </c>
      <c r="J288" s="43">
        <v>0</v>
      </c>
      <c r="K288" s="43">
        <v>1</v>
      </c>
      <c r="L288" s="43">
        <v>1</v>
      </c>
      <c r="M288" s="43">
        <v>0</v>
      </c>
      <c r="N288" s="43">
        <v>1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3">
        <v>0</v>
      </c>
      <c r="AD288" s="43">
        <v>0</v>
      </c>
      <c r="AE288" s="43">
        <v>0</v>
      </c>
      <c r="AF288" s="43">
        <v>0</v>
      </c>
      <c r="AG288" s="43">
        <v>0</v>
      </c>
      <c r="AH288" s="83">
        <v>0</v>
      </c>
      <c r="AI288" s="92">
        <f t="shared" si="4"/>
        <v>1</v>
      </c>
    </row>
    <row r="289" spans="1:35" x14ac:dyDescent="0.25">
      <c r="A289" s="160"/>
      <c r="B289" s="160"/>
      <c r="C289" s="160"/>
      <c r="D289" s="160"/>
      <c r="E289" s="161"/>
      <c r="F289" s="43" t="s">
        <v>341</v>
      </c>
      <c r="G289" s="43">
        <v>0</v>
      </c>
      <c r="H289" s="43">
        <v>0</v>
      </c>
      <c r="I289" s="43">
        <v>0</v>
      </c>
      <c r="J289" s="43">
        <v>0</v>
      </c>
      <c r="K289" s="43">
        <v>12</v>
      </c>
      <c r="L289" s="43">
        <v>12</v>
      </c>
      <c r="M289" s="43">
        <v>0</v>
      </c>
      <c r="N289" s="43">
        <v>12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3">
        <v>0</v>
      </c>
      <c r="AD289" s="43">
        <v>0</v>
      </c>
      <c r="AE289" s="43">
        <v>0</v>
      </c>
      <c r="AF289" s="43">
        <v>0</v>
      </c>
      <c r="AG289" s="43">
        <v>0</v>
      </c>
      <c r="AH289" s="83">
        <v>0</v>
      </c>
      <c r="AI289" s="92">
        <f t="shared" si="4"/>
        <v>12</v>
      </c>
    </row>
    <row r="290" spans="1:35" x14ac:dyDescent="0.25">
      <c r="A290" s="160"/>
      <c r="B290" s="160" t="s">
        <v>302</v>
      </c>
      <c r="C290" s="160" t="s">
        <v>198</v>
      </c>
      <c r="D290" s="160" t="s">
        <v>211</v>
      </c>
      <c r="E290" s="161" t="s">
        <v>53</v>
      </c>
      <c r="F290" s="43" t="s">
        <v>320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8</v>
      </c>
      <c r="P290" s="43">
        <v>8</v>
      </c>
      <c r="Q290" s="43">
        <v>0</v>
      </c>
      <c r="R290" s="43">
        <v>8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43">
        <v>0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83">
        <v>0</v>
      </c>
      <c r="AI290" s="92">
        <f t="shared" si="4"/>
        <v>8</v>
      </c>
    </row>
    <row r="291" spans="1:35" ht="24" x14ac:dyDescent="0.25">
      <c r="A291" s="160"/>
      <c r="B291" s="160"/>
      <c r="C291" s="160"/>
      <c r="D291" s="160"/>
      <c r="E291" s="161"/>
      <c r="F291" s="43" t="s">
        <v>324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1</v>
      </c>
      <c r="P291" s="43">
        <v>1</v>
      </c>
      <c r="Q291" s="43">
        <v>0</v>
      </c>
      <c r="R291" s="43">
        <v>1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43">
        <v>0</v>
      </c>
      <c r="AF291" s="43">
        <v>0</v>
      </c>
      <c r="AG291" s="43">
        <v>0</v>
      </c>
      <c r="AH291" s="83">
        <v>0</v>
      </c>
      <c r="AI291" s="92">
        <f t="shared" si="4"/>
        <v>1</v>
      </c>
    </row>
    <row r="292" spans="1:35" x14ac:dyDescent="0.25">
      <c r="A292" s="160"/>
      <c r="B292" s="160"/>
      <c r="C292" s="160"/>
      <c r="D292" s="160"/>
      <c r="E292" s="161"/>
      <c r="F292" s="43" t="s">
        <v>325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5</v>
      </c>
      <c r="P292" s="43">
        <v>0</v>
      </c>
      <c r="Q292" s="43">
        <v>5</v>
      </c>
      <c r="R292" s="43">
        <v>5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43">
        <v>0</v>
      </c>
      <c r="AF292" s="43">
        <v>0</v>
      </c>
      <c r="AG292" s="43">
        <v>0</v>
      </c>
      <c r="AH292" s="83">
        <v>0</v>
      </c>
      <c r="AI292" s="92">
        <f t="shared" si="4"/>
        <v>5</v>
      </c>
    </row>
    <row r="293" spans="1:35" x14ac:dyDescent="0.25">
      <c r="A293" s="160"/>
      <c r="B293" s="160"/>
      <c r="C293" s="160"/>
      <c r="D293" s="160"/>
      <c r="E293" s="161"/>
      <c r="F293" s="43" t="s">
        <v>326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1</v>
      </c>
      <c r="P293" s="43">
        <v>1</v>
      </c>
      <c r="Q293" s="43">
        <v>0</v>
      </c>
      <c r="R293" s="43">
        <v>1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43">
        <v>0</v>
      </c>
      <c r="AF293" s="43">
        <v>0</v>
      </c>
      <c r="AG293" s="43">
        <v>0</v>
      </c>
      <c r="AH293" s="83">
        <v>0</v>
      </c>
      <c r="AI293" s="92">
        <f t="shared" si="4"/>
        <v>1</v>
      </c>
    </row>
    <row r="294" spans="1:35" ht="24" x14ac:dyDescent="0.25">
      <c r="A294" s="160"/>
      <c r="B294" s="154" t="s">
        <v>86</v>
      </c>
      <c r="C294" s="154" t="s">
        <v>151</v>
      </c>
      <c r="D294" s="160" t="s">
        <v>87</v>
      </c>
      <c r="E294" s="160" t="s">
        <v>744</v>
      </c>
      <c r="F294" s="43" t="s">
        <v>350</v>
      </c>
      <c r="G294" s="43">
        <v>2</v>
      </c>
      <c r="H294" s="43">
        <v>2</v>
      </c>
      <c r="I294" s="43">
        <v>0</v>
      </c>
      <c r="J294" s="43">
        <v>0</v>
      </c>
      <c r="K294" s="43">
        <v>3</v>
      </c>
      <c r="L294" s="43">
        <v>2</v>
      </c>
      <c r="M294" s="43">
        <v>0</v>
      </c>
      <c r="N294" s="43">
        <v>0</v>
      </c>
      <c r="O294" s="43">
        <v>2</v>
      </c>
      <c r="P294" s="43">
        <v>2</v>
      </c>
      <c r="Q294" s="43">
        <v>0</v>
      </c>
      <c r="R294" s="43">
        <v>0</v>
      </c>
      <c r="S294" s="43">
        <v>3</v>
      </c>
      <c r="T294" s="43">
        <v>2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43">
        <v>0</v>
      </c>
      <c r="AF294" s="43">
        <v>0</v>
      </c>
      <c r="AG294" s="43">
        <v>0</v>
      </c>
      <c r="AH294" s="83">
        <v>0</v>
      </c>
      <c r="AI294" s="92">
        <f t="shared" si="4"/>
        <v>10</v>
      </c>
    </row>
    <row r="295" spans="1:35" ht="24" x14ac:dyDescent="0.25">
      <c r="A295" s="160"/>
      <c r="B295" s="155"/>
      <c r="C295" s="155"/>
      <c r="D295" s="160"/>
      <c r="E295" s="160"/>
      <c r="F295" s="43" t="s">
        <v>351</v>
      </c>
      <c r="G295" s="43">
        <v>2</v>
      </c>
      <c r="H295" s="43">
        <v>2</v>
      </c>
      <c r="I295" s="43">
        <v>0</v>
      </c>
      <c r="J295" s="43">
        <v>0</v>
      </c>
      <c r="K295" s="43">
        <v>3</v>
      </c>
      <c r="L295" s="43">
        <v>2</v>
      </c>
      <c r="M295" s="43">
        <v>0</v>
      </c>
      <c r="N295" s="43">
        <v>0</v>
      </c>
      <c r="O295" s="43">
        <v>2</v>
      </c>
      <c r="P295" s="43">
        <v>2</v>
      </c>
      <c r="Q295" s="43">
        <v>0</v>
      </c>
      <c r="R295" s="43">
        <v>0</v>
      </c>
      <c r="S295" s="43">
        <v>3</v>
      </c>
      <c r="T295" s="43">
        <v>2</v>
      </c>
      <c r="U295" s="43">
        <v>0</v>
      </c>
      <c r="V295" s="43">
        <v>0</v>
      </c>
      <c r="W295" s="43">
        <v>0</v>
      </c>
      <c r="X295" s="43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43">
        <v>0</v>
      </c>
      <c r="AF295" s="43">
        <v>0</v>
      </c>
      <c r="AG295" s="43">
        <v>0</v>
      </c>
      <c r="AH295" s="83">
        <v>0</v>
      </c>
      <c r="AI295" s="92">
        <f t="shared" si="4"/>
        <v>10</v>
      </c>
    </row>
    <row r="296" spans="1:35" ht="48" x14ac:dyDescent="0.25">
      <c r="A296" s="160"/>
      <c r="B296" s="155"/>
      <c r="C296" s="155"/>
      <c r="D296" s="160"/>
      <c r="E296" s="160"/>
      <c r="F296" s="43" t="s">
        <v>352</v>
      </c>
      <c r="G296" s="43">
        <v>2</v>
      </c>
      <c r="H296" s="43">
        <v>1</v>
      </c>
      <c r="I296" s="43">
        <v>0</v>
      </c>
      <c r="J296" s="43">
        <v>0</v>
      </c>
      <c r="K296" s="43">
        <v>2</v>
      </c>
      <c r="L296" s="43">
        <v>1</v>
      </c>
      <c r="M296" s="43">
        <v>0</v>
      </c>
      <c r="N296" s="43">
        <v>0</v>
      </c>
      <c r="O296" s="43">
        <v>2</v>
      </c>
      <c r="P296" s="43">
        <v>1</v>
      </c>
      <c r="Q296" s="43">
        <v>0</v>
      </c>
      <c r="R296" s="43">
        <v>0</v>
      </c>
      <c r="S296" s="43">
        <v>2</v>
      </c>
      <c r="T296" s="43">
        <v>1</v>
      </c>
      <c r="U296" s="43">
        <v>0</v>
      </c>
      <c r="V296" s="43">
        <v>0</v>
      </c>
      <c r="W296" s="43">
        <v>0</v>
      </c>
      <c r="X296" s="43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43">
        <v>0</v>
      </c>
      <c r="AF296" s="43">
        <v>0</v>
      </c>
      <c r="AG296" s="43">
        <v>0</v>
      </c>
      <c r="AH296" s="83">
        <v>0</v>
      </c>
      <c r="AI296" s="92">
        <f t="shared" si="4"/>
        <v>8</v>
      </c>
    </row>
    <row r="297" spans="1:35" ht="24" x14ac:dyDescent="0.25">
      <c r="A297" s="160"/>
      <c r="B297" s="155"/>
      <c r="C297" s="155"/>
      <c r="D297" s="160"/>
      <c r="E297" s="160"/>
      <c r="F297" s="43" t="s">
        <v>353</v>
      </c>
      <c r="G297" s="43">
        <v>1</v>
      </c>
      <c r="H297" s="43">
        <v>0</v>
      </c>
      <c r="I297" s="43">
        <v>0</v>
      </c>
      <c r="J297" s="43">
        <v>0</v>
      </c>
      <c r="K297" s="43">
        <v>2</v>
      </c>
      <c r="L297" s="43">
        <v>0</v>
      </c>
      <c r="M297" s="43">
        <v>0</v>
      </c>
      <c r="N297" s="43">
        <v>0</v>
      </c>
      <c r="O297" s="43">
        <v>2</v>
      </c>
      <c r="P297" s="43">
        <v>0</v>
      </c>
      <c r="Q297" s="43">
        <v>0</v>
      </c>
      <c r="R297" s="43">
        <v>0</v>
      </c>
      <c r="S297" s="43">
        <v>1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83">
        <v>0</v>
      </c>
      <c r="AI297" s="92">
        <f t="shared" si="4"/>
        <v>6</v>
      </c>
    </row>
    <row r="298" spans="1:35" ht="48" x14ac:dyDescent="0.25">
      <c r="A298" s="160"/>
      <c r="B298" s="155"/>
      <c r="C298" s="155"/>
      <c r="D298" s="160"/>
      <c r="E298" s="160"/>
      <c r="F298" s="43" t="s">
        <v>354</v>
      </c>
      <c r="G298" s="43">
        <v>1</v>
      </c>
      <c r="H298" s="43">
        <v>0</v>
      </c>
      <c r="I298" s="43">
        <v>0</v>
      </c>
      <c r="J298" s="43">
        <v>0</v>
      </c>
      <c r="K298" s="43">
        <v>1</v>
      </c>
      <c r="L298" s="43">
        <v>0</v>
      </c>
      <c r="M298" s="43">
        <v>0</v>
      </c>
      <c r="N298" s="43">
        <v>0</v>
      </c>
      <c r="O298" s="43">
        <v>1</v>
      </c>
      <c r="P298" s="43">
        <v>0</v>
      </c>
      <c r="Q298" s="43">
        <v>0</v>
      </c>
      <c r="R298" s="43">
        <v>0</v>
      </c>
      <c r="S298" s="43">
        <v>1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3">
        <v>0</v>
      </c>
      <c r="Z298" s="43">
        <v>0</v>
      </c>
      <c r="AA298" s="43">
        <v>0</v>
      </c>
      <c r="AB298" s="43">
        <v>0</v>
      </c>
      <c r="AC298" s="43">
        <v>0</v>
      </c>
      <c r="AD298" s="43">
        <v>0</v>
      </c>
      <c r="AE298" s="43">
        <v>0</v>
      </c>
      <c r="AF298" s="43">
        <v>0</v>
      </c>
      <c r="AG298" s="43">
        <v>0</v>
      </c>
      <c r="AH298" s="83">
        <v>0</v>
      </c>
      <c r="AI298" s="92">
        <f t="shared" si="4"/>
        <v>4</v>
      </c>
    </row>
    <row r="299" spans="1:35" x14ac:dyDescent="0.25">
      <c r="A299" s="160"/>
      <c r="B299" s="155"/>
      <c r="C299" s="155"/>
      <c r="D299" s="160"/>
      <c r="E299" s="160"/>
      <c r="F299" s="43" t="s">
        <v>355</v>
      </c>
      <c r="G299" s="43">
        <v>0</v>
      </c>
      <c r="H299" s="43">
        <v>0</v>
      </c>
      <c r="I299" s="43">
        <v>0</v>
      </c>
      <c r="J299" s="43">
        <v>0</v>
      </c>
      <c r="K299" s="43">
        <v>1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  <c r="Z299" s="43">
        <v>0</v>
      </c>
      <c r="AA299" s="43">
        <v>0</v>
      </c>
      <c r="AB299" s="43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83">
        <v>0</v>
      </c>
      <c r="AI299" s="92">
        <f t="shared" si="4"/>
        <v>1</v>
      </c>
    </row>
    <row r="300" spans="1:35" ht="24" x14ac:dyDescent="0.25">
      <c r="A300" s="160"/>
      <c r="B300" s="155"/>
      <c r="C300" s="155"/>
      <c r="D300" s="160"/>
      <c r="E300" s="160"/>
      <c r="F300" s="43" t="s">
        <v>356</v>
      </c>
      <c r="G300" s="43">
        <v>2</v>
      </c>
      <c r="H300" s="43">
        <v>0</v>
      </c>
      <c r="I300" s="43">
        <v>0</v>
      </c>
      <c r="J300" s="43">
        <v>0</v>
      </c>
      <c r="K300" s="43">
        <v>2</v>
      </c>
      <c r="L300" s="43">
        <v>0</v>
      </c>
      <c r="M300" s="43">
        <v>0</v>
      </c>
      <c r="N300" s="43">
        <v>0</v>
      </c>
      <c r="O300" s="43">
        <v>2</v>
      </c>
      <c r="P300" s="43">
        <v>0</v>
      </c>
      <c r="Q300" s="43">
        <v>0</v>
      </c>
      <c r="R300" s="43">
        <v>0</v>
      </c>
      <c r="S300" s="43">
        <v>2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43">
        <v>0</v>
      </c>
      <c r="AC300" s="43">
        <v>0</v>
      </c>
      <c r="AD300" s="43">
        <v>0</v>
      </c>
      <c r="AE300" s="43">
        <v>0</v>
      </c>
      <c r="AF300" s="43">
        <v>0</v>
      </c>
      <c r="AG300" s="43">
        <v>0</v>
      </c>
      <c r="AH300" s="83">
        <v>0</v>
      </c>
      <c r="AI300" s="92">
        <f t="shared" si="4"/>
        <v>8</v>
      </c>
    </row>
    <row r="301" spans="1:35" x14ac:dyDescent="0.25">
      <c r="A301" s="160"/>
      <c r="B301" s="155"/>
      <c r="C301" s="155"/>
      <c r="D301" s="160"/>
      <c r="E301" s="160"/>
      <c r="F301" s="43" t="s">
        <v>357</v>
      </c>
      <c r="G301" s="43">
        <v>0</v>
      </c>
      <c r="H301" s="43">
        <v>0</v>
      </c>
      <c r="I301" s="43">
        <v>0</v>
      </c>
      <c r="J301" s="43">
        <v>0</v>
      </c>
      <c r="K301" s="43">
        <v>1</v>
      </c>
      <c r="L301" s="43">
        <v>0</v>
      </c>
      <c r="M301" s="43">
        <v>0</v>
      </c>
      <c r="N301" s="43">
        <v>0</v>
      </c>
      <c r="O301" s="43">
        <v>1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3">
        <v>0</v>
      </c>
      <c r="Z301" s="43">
        <v>0</v>
      </c>
      <c r="AA301" s="43">
        <v>0</v>
      </c>
      <c r="AB301" s="43">
        <v>0</v>
      </c>
      <c r="AC301" s="43">
        <v>0</v>
      </c>
      <c r="AD301" s="43">
        <v>0</v>
      </c>
      <c r="AE301" s="43">
        <v>0</v>
      </c>
      <c r="AF301" s="43">
        <v>0</v>
      </c>
      <c r="AG301" s="43">
        <v>0</v>
      </c>
      <c r="AH301" s="83">
        <v>0</v>
      </c>
      <c r="AI301" s="92">
        <f t="shared" si="4"/>
        <v>2</v>
      </c>
    </row>
    <row r="302" spans="1:35" ht="24" x14ac:dyDescent="0.25">
      <c r="A302" s="160"/>
      <c r="B302" s="155"/>
      <c r="C302" s="155"/>
      <c r="D302" s="160" t="s">
        <v>745</v>
      </c>
      <c r="E302" s="160" t="s">
        <v>115</v>
      </c>
      <c r="F302" s="43" t="s">
        <v>351</v>
      </c>
      <c r="G302" s="43">
        <v>1</v>
      </c>
      <c r="H302" s="43">
        <v>1</v>
      </c>
      <c r="I302" s="43">
        <v>0</v>
      </c>
      <c r="J302" s="43">
        <v>0</v>
      </c>
      <c r="K302" s="43">
        <v>2</v>
      </c>
      <c r="L302" s="43">
        <v>2</v>
      </c>
      <c r="M302" s="43">
        <v>0</v>
      </c>
      <c r="N302" s="43">
        <v>0</v>
      </c>
      <c r="O302" s="43">
        <v>2</v>
      </c>
      <c r="P302" s="43">
        <v>2</v>
      </c>
      <c r="Q302" s="43">
        <v>0</v>
      </c>
      <c r="R302" s="43">
        <v>0</v>
      </c>
      <c r="S302" s="43">
        <v>2</v>
      </c>
      <c r="T302" s="43">
        <v>2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43">
        <v>0</v>
      </c>
      <c r="AC302" s="43">
        <v>0</v>
      </c>
      <c r="AD302" s="43">
        <v>0</v>
      </c>
      <c r="AE302" s="43">
        <v>0</v>
      </c>
      <c r="AF302" s="43">
        <v>0</v>
      </c>
      <c r="AG302" s="43">
        <v>0</v>
      </c>
      <c r="AH302" s="83">
        <v>0</v>
      </c>
      <c r="AI302" s="92">
        <f t="shared" si="4"/>
        <v>7</v>
      </c>
    </row>
    <row r="303" spans="1:35" ht="24" x14ac:dyDescent="0.25">
      <c r="A303" s="160"/>
      <c r="B303" s="155"/>
      <c r="C303" s="155"/>
      <c r="D303" s="160"/>
      <c r="E303" s="160"/>
      <c r="F303" s="43" t="s">
        <v>350</v>
      </c>
      <c r="G303" s="43">
        <v>2</v>
      </c>
      <c r="H303" s="43">
        <v>2</v>
      </c>
      <c r="I303" s="43">
        <v>0</v>
      </c>
      <c r="J303" s="43">
        <v>0</v>
      </c>
      <c r="K303" s="43">
        <v>2</v>
      </c>
      <c r="L303" s="43">
        <v>2</v>
      </c>
      <c r="M303" s="43">
        <v>0</v>
      </c>
      <c r="N303" s="43">
        <v>0</v>
      </c>
      <c r="O303" s="43">
        <v>2</v>
      </c>
      <c r="P303" s="43">
        <v>2</v>
      </c>
      <c r="Q303" s="43">
        <v>0</v>
      </c>
      <c r="R303" s="43">
        <v>0</v>
      </c>
      <c r="S303" s="43">
        <v>2</v>
      </c>
      <c r="T303" s="43">
        <v>2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43">
        <v>0</v>
      </c>
      <c r="AF303" s="43">
        <v>0</v>
      </c>
      <c r="AG303" s="43">
        <v>0</v>
      </c>
      <c r="AH303" s="83">
        <v>0</v>
      </c>
      <c r="AI303" s="92">
        <f t="shared" si="4"/>
        <v>8</v>
      </c>
    </row>
    <row r="304" spans="1:35" ht="48" x14ac:dyDescent="0.25">
      <c r="A304" s="160"/>
      <c r="B304" s="155"/>
      <c r="C304" s="155"/>
      <c r="D304" s="160"/>
      <c r="E304" s="160"/>
      <c r="F304" s="43" t="s">
        <v>358</v>
      </c>
      <c r="G304" s="43">
        <v>1</v>
      </c>
      <c r="H304" s="43">
        <v>1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43">
        <v>0</v>
      </c>
      <c r="AF304" s="43">
        <v>0</v>
      </c>
      <c r="AG304" s="43">
        <v>0</v>
      </c>
      <c r="AH304" s="83">
        <v>0</v>
      </c>
      <c r="AI304" s="92">
        <f t="shared" si="4"/>
        <v>1</v>
      </c>
    </row>
    <row r="305" spans="1:35" ht="36" x14ac:dyDescent="0.25">
      <c r="A305" s="160"/>
      <c r="B305" s="155"/>
      <c r="C305" s="155"/>
      <c r="D305" s="160"/>
      <c r="E305" s="160"/>
      <c r="F305" s="43" t="s">
        <v>359</v>
      </c>
      <c r="G305" s="43">
        <v>1</v>
      </c>
      <c r="H305" s="43">
        <v>1</v>
      </c>
      <c r="I305" s="43">
        <v>0</v>
      </c>
      <c r="J305" s="43">
        <v>0</v>
      </c>
      <c r="K305" s="43">
        <v>1</v>
      </c>
      <c r="L305" s="43">
        <v>0</v>
      </c>
      <c r="M305" s="43">
        <v>1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43">
        <v>0</v>
      </c>
      <c r="AF305" s="43">
        <v>0</v>
      </c>
      <c r="AG305" s="43">
        <v>0</v>
      </c>
      <c r="AH305" s="83">
        <v>0</v>
      </c>
      <c r="AI305" s="92">
        <f t="shared" si="4"/>
        <v>2</v>
      </c>
    </row>
    <row r="306" spans="1:35" x14ac:dyDescent="0.25">
      <c r="A306" s="160"/>
      <c r="B306" s="155"/>
      <c r="C306" s="155"/>
      <c r="D306" s="160"/>
      <c r="E306" s="160"/>
      <c r="F306" s="43" t="s">
        <v>360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1</v>
      </c>
      <c r="P306" s="43">
        <v>1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43">
        <v>0</v>
      </c>
      <c r="AF306" s="43">
        <v>0</v>
      </c>
      <c r="AG306" s="43">
        <v>0</v>
      </c>
      <c r="AH306" s="83">
        <v>0</v>
      </c>
      <c r="AI306" s="92">
        <f t="shared" si="4"/>
        <v>1</v>
      </c>
    </row>
    <row r="307" spans="1:35" ht="24" x14ac:dyDescent="0.25">
      <c r="A307" s="160"/>
      <c r="B307" s="155"/>
      <c r="C307" s="155"/>
      <c r="D307" s="160"/>
      <c r="E307" s="160"/>
      <c r="F307" s="43" t="s">
        <v>361</v>
      </c>
      <c r="G307" s="43">
        <v>1</v>
      </c>
      <c r="H307" s="43">
        <v>0</v>
      </c>
      <c r="I307" s="43">
        <v>1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43">
        <v>0</v>
      </c>
      <c r="AF307" s="43">
        <v>0</v>
      </c>
      <c r="AG307" s="43">
        <v>0</v>
      </c>
      <c r="AH307" s="83">
        <v>0</v>
      </c>
      <c r="AI307" s="92">
        <f t="shared" si="4"/>
        <v>1</v>
      </c>
    </row>
    <row r="308" spans="1:35" x14ac:dyDescent="0.25">
      <c r="A308" s="160"/>
      <c r="B308" s="155"/>
      <c r="C308" s="155"/>
      <c r="D308" s="160"/>
      <c r="E308" s="160"/>
      <c r="F308" s="43" t="s">
        <v>362</v>
      </c>
      <c r="G308" s="43">
        <v>2</v>
      </c>
      <c r="H308" s="43">
        <v>0</v>
      </c>
      <c r="I308" s="43">
        <v>0</v>
      </c>
      <c r="J308" s="43">
        <v>0</v>
      </c>
      <c r="K308" s="43">
        <v>1</v>
      </c>
      <c r="L308" s="43">
        <v>0</v>
      </c>
      <c r="M308" s="43">
        <v>0</v>
      </c>
      <c r="N308" s="43">
        <v>0</v>
      </c>
      <c r="O308" s="43">
        <v>1</v>
      </c>
      <c r="P308" s="43">
        <v>0</v>
      </c>
      <c r="Q308" s="43">
        <v>0</v>
      </c>
      <c r="R308" s="43">
        <v>0</v>
      </c>
      <c r="S308" s="43">
        <v>1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43">
        <v>0</v>
      </c>
      <c r="AF308" s="43">
        <v>0</v>
      </c>
      <c r="AG308" s="43">
        <v>0</v>
      </c>
      <c r="AH308" s="83">
        <v>0</v>
      </c>
      <c r="AI308" s="92">
        <f t="shared" si="4"/>
        <v>5</v>
      </c>
    </row>
    <row r="309" spans="1:35" ht="48" x14ac:dyDescent="0.25">
      <c r="A309" s="160"/>
      <c r="B309" s="155"/>
      <c r="C309" s="155"/>
      <c r="D309" s="160"/>
      <c r="E309" s="160"/>
      <c r="F309" s="43" t="s">
        <v>352</v>
      </c>
      <c r="G309" s="43">
        <v>1</v>
      </c>
      <c r="H309" s="43">
        <v>1</v>
      </c>
      <c r="I309" s="43">
        <v>0</v>
      </c>
      <c r="J309" s="43">
        <v>0</v>
      </c>
      <c r="K309" s="43">
        <v>2</v>
      </c>
      <c r="L309" s="43">
        <v>2</v>
      </c>
      <c r="M309" s="43">
        <v>0</v>
      </c>
      <c r="N309" s="43">
        <v>0</v>
      </c>
      <c r="O309" s="43">
        <v>2</v>
      </c>
      <c r="P309" s="43">
        <v>2</v>
      </c>
      <c r="Q309" s="43">
        <v>0</v>
      </c>
      <c r="R309" s="43">
        <v>0</v>
      </c>
      <c r="S309" s="43">
        <v>2</v>
      </c>
      <c r="T309" s="43">
        <v>2</v>
      </c>
      <c r="U309" s="43">
        <v>0</v>
      </c>
      <c r="V309" s="43">
        <v>0</v>
      </c>
      <c r="W309" s="43">
        <v>0</v>
      </c>
      <c r="X309" s="43">
        <v>0</v>
      </c>
      <c r="Y309" s="43">
        <v>0</v>
      </c>
      <c r="Z309" s="43">
        <v>0</v>
      </c>
      <c r="AA309" s="43">
        <v>0</v>
      </c>
      <c r="AB309" s="43">
        <v>0</v>
      </c>
      <c r="AC309" s="43">
        <v>0</v>
      </c>
      <c r="AD309" s="43">
        <v>0</v>
      </c>
      <c r="AE309" s="43">
        <v>0</v>
      </c>
      <c r="AF309" s="43">
        <v>0</v>
      </c>
      <c r="AG309" s="43">
        <v>0</v>
      </c>
      <c r="AH309" s="83">
        <v>0</v>
      </c>
      <c r="AI309" s="92">
        <f t="shared" si="4"/>
        <v>7</v>
      </c>
    </row>
    <row r="310" spans="1:35" ht="60" customHeight="1" x14ac:dyDescent="0.25">
      <c r="A310" s="160"/>
      <c r="B310" s="155"/>
      <c r="C310" s="155"/>
      <c r="D310" s="160" t="s">
        <v>746</v>
      </c>
      <c r="E310" s="160" t="s">
        <v>115</v>
      </c>
      <c r="F310" s="43" t="s">
        <v>363</v>
      </c>
      <c r="G310" s="43">
        <v>3</v>
      </c>
      <c r="H310" s="43">
        <v>0</v>
      </c>
      <c r="I310" s="43">
        <v>0</v>
      </c>
      <c r="J310" s="43">
        <v>0</v>
      </c>
      <c r="K310" s="43">
        <v>3</v>
      </c>
      <c r="L310" s="43">
        <v>0</v>
      </c>
      <c r="M310" s="43">
        <v>0</v>
      </c>
      <c r="N310" s="43">
        <v>0</v>
      </c>
      <c r="O310" s="43">
        <v>3</v>
      </c>
      <c r="P310" s="43">
        <v>0</v>
      </c>
      <c r="Q310" s="43">
        <v>0</v>
      </c>
      <c r="R310" s="43">
        <v>0</v>
      </c>
      <c r="S310" s="43">
        <v>3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3">
        <v>0</v>
      </c>
      <c r="Z310" s="43">
        <v>0</v>
      </c>
      <c r="AA310" s="43">
        <v>0</v>
      </c>
      <c r="AB310" s="43">
        <v>0</v>
      </c>
      <c r="AC310" s="43">
        <v>0</v>
      </c>
      <c r="AD310" s="43">
        <v>0</v>
      </c>
      <c r="AE310" s="43">
        <v>0</v>
      </c>
      <c r="AF310" s="43">
        <v>0</v>
      </c>
      <c r="AG310" s="43">
        <v>0</v>
      </c>
      <c r="AH310" s="83">
        <v>0</v>
      </c>
      <c r="AI310" s="92">
        <f t="shared" si="4"/>
        <v>12</v>
      </c>
    </row>
    <row r="311" spans="1:35" ht="57" customHeight="1" x14ac:dyDescent="0.25">
      <c r="A311" s="160"/>
      <c r="B311" s="155"/>
      <c r="C311" s="155"/>
      <c r="D311" s="160"/>
      <c r="E311" s="160"/>
      <c r="F311" s="43" t="s">
        <v>354</v>
      </c>
      <c r="G311" s="43">
        <v>3</v>
      </c>
      <c r="H311" s="43">
        <v>0</v>
      </c>
      <c r="I311" s="43">
        <v>0</v>
      </c>
      <c r="J311" s="43">
        <v>0</v>
      </c>
      <c r="K311" s="43">
        <v>3</v>
      </c>
      <c r="L311" s="43">
        <v>0</v>
      </c>
      <c r="M311" s="43">
        <v>0</v>
      </c>
      <c r="N311" s="43">
        <v>0</v>
      </c>
      <c r="O311" s="43">
        <v>3</v>
      </c>
      <c r="P311" s="43">
        <v>0</v>
      </c>
      <c r="Q311" s="43">
        <v>0</v>
      </c>
      <c r="R311" s="43">
        <v>0</v>
      </c>
      <c r="S311" s="43">
        <v>3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3">
        <v>0</v>
      </c>
      <c r="AD311" s="43">
        <v>0</v>
      </c>
      <c r="AE311" s="43">
        <v>0</v>
      </c>
      <c r="AF311" s="43">
        <v>0</v>
      </c>
      <c r="AG311" s="43">
        <v>0</v>
      </c>
      <c r="AH311" s="83">
        <v>0</v>
      </c>
      <c r="AI311" s="92">
        <f t="shared" si="4"/>
        <v>12</v>
      </c>
    </row>
    <row r="312" spans="1:35" ht="21.75" customHeight="1" x14ac:dyDescent="0.25">
      <c r="A312" s="160"/>
      <c r="B312" s="156"/>
      <c r="C312" s="156"/>
      <c r="D312" s="160"/>
      <c r="E312" s="160"/>
      <c r="F312" s="43" t="s">
        <v>364</v>
      </c>
      <c r="G312" s="43">
        <v>2</v>
      </c>
      <c r="H312" s="43">
        <v>0</v>
      </c>
      <c r="I312" s="43">
        <v>0</v>
      </c>
      <c r="J312" s="43">
        <v>0</v>
      </c>
      <c r="K312" s="43">
        <v>2</v>
      </c>
      <c r="L312" s="43">
        <v>0</v>
      </c>
      <c r="M312" s="43">
        <v>0</v>
      </c>
      <c r="N312" s="43">
        <v>0</v>
      </c>
      <c r="O312" s="43">
        <v>2</v>
      </c>
      <c r="P312" s="43">
        <v>0</v>
      </c>
      <c r="Q312" s="43">
        <v>0</v>
      </c>
      <c r="R312" s="43">
        <v>0</v>
      </c>
      <c r="S312" s="43">
        <v>2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3">
        <v>0</v>
      </c>
      <c r="Z312" s="43">
        <v>0</v>
      </c>
      <c r="AA312" s="43">
        <v>0</v>
      </c>
      <c r="AB312" s="43">
        <v>0</v>
      </c>
      <c r="AC312" s="43">
        <v>0</v>
      </c>
      <c r="AD312" s="43">
        <v>0</v>
      </c>
      <c r="AE312" s="43">
        <v>0</v>
      </c>
      <c r="AF312" s="43">
        <v>0</v>
      </c>
      <c r="AG312" s="43">
        <v>0</v>
      </c>
      <c r="AH312" s="83">
        <v>0</v>
      </c>
      <c r="AI312" s="92">
        <f t="shared" si="4"/>
        <v>8</v>
      </c>
    </row>
    <row r="313" spans="1:35" ht="24" x14ac:dyDescent="0.25">
      <c r="A313" s="160" t="s">
        <v>61</v>
      </c>
      <c r="B313" s="160" t="s">
        <v>69</v>
      </c>
      <c r="C313" s="160" t="s">
        <v>4</v>
      </c>
      <c r="D313" s="160" t="s">
        <v>54</v>
      </c>
      <c r="E313" s="161" t="s">
        <v>68</v>
      </c>
      <c r="F313" s="43" t="s">
        <v>365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1</v>
      </c>
      <c r="T313" s="43">
        <v>1</v>
      </c>
      <c r="U313" s="43">
        <v>0</v>
      </c>
      <c r="V313" s="43">
        <v>0</v>
      </c>
      <c r="W313" s="43">
        <v>0</v>
      </c>
      <c r="X313" s="43">
        <v>0</v>
      </c>
      <c r="Y313" s="43">
        <v>0</v>
      </c>
      <c r="Z313" s="43">
        <v>0</v>
      </c>
      <c r="AA313" s="43">
        <v>0</v>
      </c>
      <c r="AB313" s="43">
        <v>0</v>
      </c>
      <c r="AC313" s="43">
        <v>0</v>
      </c>
      <c r="AD313" s="43">
        <v>0</v>
      </c>
      <c r="AE313" s="43">
        <v>1</v>
      </c>
      <c r="AF313" s="43">
        <v>1</v>
      </c>
      <c r="AG313" s="43">
        <v>0</v>
      </c>
      <c r="AH313" s="43">
        <v>0</v>
      </c>
      <c r="AI313" s="92">
        <f t="shared" si="4"/>
        <v>2</v>
      </c>
    </row>
    <row r="314" spans="1:35" x14ac:dyDescent="0.25">
      <c r="A314" s="160"/>
      <c r="B314" s="160"/>
      <c r="C314" s="160"/>
      <c r="D314" s="160"/>
      <c r="E314" s="161"/>
      <c r="F314" s="43" t="s">
        <v>366</v>
      </c>
      <c r="G314" s="43">
        <v>2</v>
      </c>
      <c r="H314" s="43">
        <v>0</v>
      </c>
      <c r="I314" s="43">
        <v>2</v>
      </c>
      <c r="J314" s="43">
        <v>0</v>
      </c>
      <c r="K314" s="43">
        <v>2</v>
      </c>
      <c r="L314" s="43">
        <v>0</v>
      </c>
      <c r="M314" s="43">
        <v>2</v>
      </c>
      <c r="N314" s="43">
        <v>0</v>
      </c>
      <c r="O314" s="43">
        <v>2</v>
      </c>
      <c r="P314" s="43">
        <v>0</v>
      </c>
      <c r="Q314" s="43">
        <v>2</v>
      </c>
      <c r="R314" s="43">
        <v>0</v>
      </c>
      <c r="S314" s="43">
        <v>2</v>
      </c>
      <c r="T314" s="43">
        <v>0</v>
      </c>
      <c r="U314" s="43">
        <v>2</v>
      </c>
      <c r="V314" s="43">
        <v>0</v>
      </c>
      <c r="W314" s="43">
        <v>2</v>
      </c>
      <c r="X314" s="43">
        <v>0</v>
      </c>
      <c r="Y314" s="43">
        <v>2</v>
      </c>
      <c r="Z314" s="43">
        <v>0</v>
      </c>
      <c r="AA314" s="43">
        <v>2</v>
      </c>
      <c r="AB314" s="43">
        <v>0</v>
      </c>
      <c r="AC314" s="43">
        <v>2</v>
      </c>
      <c r="AD314" s="43">
        <v>0</v>
      </c>
      <c r="AE314" s="43">
        <v>2</v>
      </c>
      <c r="AF314" s="43">
        <v>0</v>
      </c>
      <c r="AG314" s="43">
        <v>2</v>
      </c>
      <c r="AH314" s="43">
        <v>0</v>
      </c>
      <c r="AI314" s="92">
        <f t="shared" si="4"/>
        <v>14</v>
      </c>
    </row>
    <row r="315" spans="1:35" x14ac:dyDescent="0.25">
      <c r="A315" s="160"/>
      <c r="B315" s="160"/>
      <c r="C315" s="160"/>
      <c r="D315" s="160"/>
      <c r="E315" s="161"/>
      <c r="F315" s="43" t="s">
        <v>367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1</v>
      </c>
      <c r="T315" s="43">
        <v>1</v>
      </c>
      <c r="U315" s="43">
        <v>0</v>
      </c>
      <c r="V315" s="43">
        <v>0</v>
      </c>
      <c r="W315" s="43">
        <v>0</v>
      </c>
      <c r="X315" s="43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43">
        <v>1</v>
      </c>
      <c r="AF315" s="43">
        <v>1</v>
      </c>
      <c r="AG315" s="43">
        <v>0</v>
      </c>
      <c r="AH315" s="43">
        <v>0</v>
      </c>
      <c r="AI315" s="92">
        <f t="shared" si="4"/>
        <v>2</v>
      </c>
    </row>
    <row r="316" spans="1:35" x14ac:dyDescent="0.25">
      <c r="A316" s="160"/>
      <c r="B316" s="160"/>
      <c r="C316" s="160"/>
      <c r="D316" s="160"/>
      <c r="E316" s="161"/>
      <c r="F316" s="43" t="s">
        <v>368</v>
      </c>
      <c r="G316" s="43">
        <v>1</v>
      </c>
      <c r="H316" s="43">
        <v>1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43">
        <v>1</v>
      </c>
      <c r="AF316" s="43">
        <v>1</v>
      </c>
      <c r="AG316" s="43">
        <v>0</v>
      </c>
      <c r="AH316" s="43">
        <v>0</v>
      </c>
      <c r="AI316" s="92">
        <f t="shared" si="4"/>
        <v>2</v>
      </c>
    </row>
    <row r="317" spans="1:35" x14ac:dyDescent="0.25">
      <c r="A317" s="160"/>
      <c r="B317" s="160"/>
      <c r="C317" s="160"/>
      <c r="D317" s="160"/>
      <c r="E317" s="161"/>
      <c r="F317" s="43" t="s">
        <v>369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1</v>
      </c>
      <c r="T317" s="43">
        <v>0</v>
      </c>
      <c r="U317" s="43">
        <v>1</v>
      </c>
      <c r="V317" s="43">
        <v>0</v>
      </c>
      <c r="W317" s="43">
        <v>0</v>
      </c>
      <c r="X317" s="43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43">
        <v>0</v>
      </c>
      <c r="AF317" s="43">
        <v>0</v>
      </c>
      <c r="AG317" s="43">
        <v>0</v>
      </c>
      <c r="AH317" s="43">
        <v>0</v>
      </c>
      <c r="AI317" s="92">
        <f t="shared" si="4"/>
        <v>1</v>
      </c>
    </row>
    <row r="318" spans="1:35" x14ac:dyDescent="0.25">
      <c r="A318" s="160"/>
      <c r="B318" s="160"/>
      <c r="C318" s="160"/>
      <c r="D318" s="160"/>
      <c r="E318" s="161"/>
      <c r="F318" s="43" t="s">
        <v>370</v>
      </c>
      <c r="G318" s="43">
        <v>0</v>
      </c>
      <c r="H318" s="43">
        <v>0</v>
      </c>
      <c r="I318" s="43">
        <v>0</v>
      </c>
      <c r="J318" s="43">
        <v>0</v>
      </c>
      <c r="K318" s="43">
        <v>1</v>
      </c>
      <c r="L318" s="43">
        <v>1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43">
        <v>1</v>
      </c>
      <c r="AF318" s="43">
        <v>1</v>
      </c>
      <c r="AG318" s="43">
        <v>0</v>
      </c>
      <c r="AH318" s="43">
        <v>0</v>
      </c>
      <c r="AI318" s="92">
        <f t="shared" si="4"/>
        <v>2</v>
      </c>
    </row>
    <row r="319" spans="1:35" ht="24" x14ac:dyDescent="0.25">
      <c r="A319" s="160"/>
      <c r="B319" s="160"/>
      <c r="C319" s="160"/>
      <c r="D319" s="160"/>
      <c r="E319" s="161"/>
      <c r="F319" s="43" t="s">
        <v>371</v>
      </c>
      <c r="G319" s="43">
        <v>0</v>
      </c>
      <c r="H319" s="43">
        <v>0</v>
      </c>
      <c r="I319" s="43">
        <v>0</v>
      </c>
      <c r="J319" s="43">
        <v>0</v>
      </c>
      <c r="K319" s="43">
        <v>1</v>
      </c>
      <c r="L319" s="43">
        <v>1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43">
        <v>1</v>
      </c>
      <c r="AF319" s="43">
        <v>1</v>
      </c>
      <c r="AG319" s="43">
        <v>0</v>
      </c>
      <c r="AH319" s="43">
        <v>0</v>
      </c>
      <c r="AI319" s="92">
        <f t="shared" si="4"/>
        <v>2</v>
      </c>
    </row>
    <row r="320" spans="1:35" ht="60" x14ac:dyDescent="0.25">
      <c r="A320" s="160"/>
      <c r="B320" s="160"/>
      <c r="C320" s="160"/>
      <c r="D320" s="160"/>
      <c r="E320" s="161"/>
      <c r="F320" s="43" t="s">
        <v>372</v>
      </c>
      <c r="G320" s="43">
        <v>2</v>
      </c>
      <c r="H320" s="43">
        <v>0</v>
      </c>
      <c r="I320" s="43">
        <v>2</v>
      </c>
      <c r="J320" s="43">
        <v>0</v>
      </c>
      <c r="K320" s="43">
        <v>2</v>
      </c>
      <c r="L320" s="43">
        <v>0</v>
      </c>
      <c r="M320" s="43">
        <v>2</v>
      </c>
      <c r="N320" s="43">
        <v>0</v>
      </c>
      <c r="O320" s="43">
        <v>2</v>
      </c>
      <c r="P320" s="43">
        <v>0</v>
      </c>
      <c r="Q320" s="43">
        <v>2</v>
      </c>
      <c r="R320" s="43">
        <v>0</v>
      </c>
      <c r="S320" s="43">
        <v>2</v>
      </c>
      <c r="T320" s="43">
        <v>0</v>
      </c>
      <c r="U320" s="43">
        <v>2</v>
      </c>
      <c r="V320" s="43">
        <v>0</v>
      </c>
      <c r="W320" s="43">
        <v>2</v>
      </c>
      <c r="X320" s="43">
        <v>0</v>
      </c>
      <c r="Y320" s="43">
        <v>2</v>
      </c>
      <c r="Z320" s="43">
        <v>0</v>
      </c>
      <c r="AA320" s="43">
        <v>2</v>
      </c>
      <c r="AB320" s="43">
        <v>0</v>
      </c>
      <c r="AC320" s="43">
        <v>2</v>
      </c>
      <c r="AD320" s="43">
        <v>0</v>
      </c>
      <c r="AE320" s="43">
        <v>2</v>
      </c>
      <c r="AF320" s="43">
        <v>0</v>
      </c>
      <c r="AG320" s="43">
        <v>2</v>
      </c>
      <c r="AH320" s="43">
        <v>0</v>
      </c>
      <c r="AI320" s="92">
        <f t="shared" si="4"/>
        <v>14</v>
      </c>
    </row>
    <row r="321" spans="1:35" ht="36" x14ac:dyDescent="0.25">
      <c r="A321" s="160"/>
      <c r="B321" s="160"/>
      <c r="C321" s="160"/>
      <c r="D321" s="160"/>
      <c r="E321" s="161"/>
      <c r="F321" s="43" t="s">
        <v>373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43">
        <v>0</v>
      </c>
      <c r="AC321" s="43">
        <v>0</v>
      </c>
      <c r="AD321" s="43">
        <v>0</v>
      </c>
      <c r="AE321" s="43">
        <v>2</v>
      </c>
      <c r="AF321" s="43">
        <v>0</v>
      </c>
      <c r="AG321" s="43">
        <v>2</v>
      </c>
      <c r="AH321" s="43">
        <v>0</v>
      </c>
      <c r="AI321" s="92">
        <f t="shared" si="4"/>
        <v>2</v>
      </c>
    </row>
    <row r="322" spans="1:35" x14ac:dyDescent="0.25">
      <c r="A322" s="160"/>
      <c r="B322" s="160"/>
      <c r="C322" s="160"/>
      <c r="D322" s="160"/>
      <c r="E322" s="161"/>
      <c r="F322" s="43" t="s">
        <v>338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1</v>
      </c>
      <c r="AF322" s="43">
        <v>0</v>
      </c>
      <c r="AG322" s="43">
        <v>1</v>
      </c>
      <c r="AH322" s="43">
        <v>0</v>
      </c>
      <c r="AI322" s="92">
        <f t="shared" si="4"/>
        <v>1</v>
      </c>
    </row>
    <row r="323" spans="1:35" x14ac:dyDescent="0.25">
      <c r="A323" s="160" t="s">
        <v>80</v>
      </c>
      <c r="B323" s="160" t="s">
        <v>81</v>
      </c>
      <c r="C323" s="160" t="s">
        <v>136</v>
      </c>
      <c r="D323" s="160" t="s">
        <v>248</v>
      </c>
      <c r="E323" s="161" t="s">
        <v>115</v>
      </c>
      <c r="F323" s="43" t="s">
        <v>374</v>
      </c>
      <c r="G323" s="43">
        <v>5</v>
      </c>
      <c r="H323" s="43">
        <v>0</v>
      </c>
      <c r="I323" s="43">
        <v>5</v>
      </c>
      <c r="J323" s="43">
        <v>0</v>
      </c>
      <c r="K323" s="43">
        <v>4</v>
      </c>
      <c r="L323" s="43">
        <v>0</v>
      </c>
      <c r="M323" s="43">
        <v>4</v>
      </c>
      <c r="N323" s="43">
        <v>0</v>
      </c>
      <c r="O323" s="43">
        <v>4</v>
      </c>
      <c r="P323" s="43">
        <v>0</v>
      </c>
      <c r="Q323" s="43">
        <v>4</v>
      </c>
      <c r="R323" s="43">
        <v>0</v>
      </c>
      <c r="S323" s="43">
        <v>4</v>
      </c>
      <c r="T323" s="43">
        <v>0</v>
      </c>
      <c r="U323" s="43">
        <v>4</v>
      </c>
      <c r="V323" s="43">
        <v>0</v>
      </c>
      <c r="W323" s="43">
        <v>4</v>
      </c>
      <c r="X323" s="43">
        <v>0</v>
      </c>
      <c r="Y323" s="43">
        <v>4</v>
      </c>
      <c r="Z323" s="43">
        <v>0</v>
      </c>
      <c r="AA323" s="43">
        <v>4</v>
      </c>
      <c r="AB323" s="43">
        <v>0</v>
      </c>
      <c r="AC323" s="43">
        <v>4</v>
      </c>
      <c r="AD323" s="43">
        <v>0</v>
      </c>
      <c r="AE323" s="43">
        <v>4</v>
      </c>
      <c r="AF323" s="43">
        <v>0</v>
      </c>
      <c r="AG323" s="43">
        <v>4</v>
      </c>
      <c r="AH323" s="43">
        <v>0</v>
      </c>
      <c r="AI323" s="92">
        <f t="shared" si="4"/>
        <v>29</v>
      </c>
    </row>
    <row r="324" spans="1:35" x14ac:dyDescent="0.25">
      <c r="A324" s="160"/>
      <c r="B324" s="160"/>
      <c r="C324" s="160"/>
      <c r="D324" s="160"/>
      <c r="E324" s="161"/>
      <c r="F324" s="43" t="s">
        <v>375</v>
      </c>
      <c r="G324" s="43">
        <v>2</v>
      </c>
      <c r="H324" s="43">
        <v>0</v>
      </c>
      <c r="I324" s="43">
        <v>2</v>
      </c>
      <c r="J324" s="43">
        <v>0</v>
      </c>
      <c r="K324" s="43">
        <v>2</v>
      </c>
      <c r="L324" s="43">
        <v>0</v>
      </c>
      <c r="M324" s="43">
        <v>2</v>
      </c>
      <c r="N324" s="43">
        <v>0</v>
      </c>
      <c r="O324" s="43">
        <v>1</v>
      </c>
      <c r="P324" s="43">
        <v>0</v>
      </c>
      <c r="Q324" s="43">
        <v>1</v>
      </c>
      <c r="R324" s="43">
        <v>0</v>
      </c>
      <c r="S324" s="43">
        <v>2</v>
      </c>
      <c r="T324" s="43">
        <v>0</v>
      </c>
      <c r="U324" s="43">
        <v>2</v>
      </c>
      <c r="V324" s="43">
        <v>0</v>
      </c>
      <c r="W324" s="43">
        <v>1</v>
      </c>
      <c r="X324" s="43">
        <v>0</v>
      </c>
      <c r="Y324" s="43">
        <v>1</v>
      </c>
      <c r="Z324" s="43">
        <v>0</v>
      </c>
      <c r="AA324" s="43">
        <v>1</v>
      </c>
      <c r="AB324" s="43">
        <v>0</v>
      </c>
      <c r="AC324" s="43">
        <v>1</v>
      </c>
      <c r="AD324" s="43">
        <v>0</v>
      </c>
      <c r="AE324" s="43">
        <v>1</v>
      </c>
      <c r="AF324" s="43">
        <v>0</v>
      </c>
      <c r="AG324" s="43">
        <v>1</v>
      </c>
      <c r="AH324" s="43">
        <v>0</v>
      </c>
      <c r="AI324" s="92">
        <f t="shared" ref="AI324:AI387" si="5">SUM(G324,K324,O324,S324,W324,AA324,AE324)</f>
        <v>10</v>
      </c>
    </row>
    <row r="325" spans="1:35" x14ac:dyDescent="0.25">
      <c r="A325" s="160"/>
      <c r="B325" s="160"/>
      <c r="C325" s="160"/>
      <c r="D325" s="160"/>
      <c r="E325" s="161"/>
      <c r="F325" s="43" t="s">
        <v>376</v>
      </c>
      <c r="G325" s="43">
        <v>1</v>
      </c>
      <c r="H325" s="43">
        <v>0</v>
      </c>
      <c r="I325" s="43">
        <v>1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1</v>
      </c>
      <c r="P325" s="43">
        <v>0</v>
      </c>
      <c r="Q325" s="43">
        <v>1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1</v>
      </c>
      <c r="AB325" s="43">
        <v>0</v>
      </c>
      <c r="AC325" s="43">
        <v>1</v>
      </c>
      <c r="AD325" s="43">
        <v>0</v>
      </c>
      <c r="AE325" s="43">
        <v>0</v>
      </c>
      <c r="AF325" s="43">
        <v>0</v>
      </c>
      <c r="AG325" s="43">
        <v>0</v>
      </c>
      <c r="AH325" s="43">
        <v>0</v>
      </c>
      <c r="AI325" s="92">
        <f t="shared" si="5"/>
        <v>3</v>
      </c>
    </row>
    <row r="326" spans="1:35" x14ac:dyDescent="0.25">
      <c r="A326" s="160"/>
      <c r="B326" s="160"/>
      <c r="C326" s="160"/>
      <c r="D326" s="160"/>
      <c r="E326" s="161"/>
      <c r="F326" s="43" t="s">
        <v>311</v>
      </c>
      <c r="G326" s="43">
        <v>0</v>
      </c>
      <c r="H326" s="43">
        <v>0</v>
      </c>
      <c r="I326" s="43">
        <v>0</v>
      </c>
      <c r="J326" s="43">
        <v>0</v>
      </c>
      <c r="K326" s="43">
        <v>1</v>
      </c>
      <c r="L326" s="43">
        <v>0</v>
      </c>
      <c r="M326" s="43">
        <v>1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1</v>
      </c>
      <c r="T326" s="43">
        <v>0</v>
      </c>
      <c r="U326" s="43">
        <v>1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43">
        <v>0</v>
      </c>
      <c r="AC326" s="43">
        <v>0</v>
      </c>
      <c r="AD326" s="43">
        <v>0</v>
      </c>
      <c r="AE326" s="43">
        <v>1</v>
      </c>
      <c r="AF326" s="43">
        <v>0</v>
      </c>
      <c r="AG326" s="43">
        <v>1</v>
      </c>
      <c r="AH326" s="43">
        <v>0</v>
      </c>
      <c r="AI326" s="92">
        <f t="shared" si="5"/>
        <v>3</v>
      </c>
    </row>
    <row r="327" spans="1:35" ht="36" x14ac:dyDescent="0.25">
      <c r="A327" s="160"/>
      <c r="B327" s="160"/>
      <c r="C327" s="160"/>
      <c r="D327" s="160"/>
      <c r="E327" s="161"/>
      <c r="F327" s="43" t="s">
        <v>383</v>
      </c>
      <c r="G327" s="43">
        <v>5</v>
      </c>
      <c r="H327" s="43">
        <v>0</v>
      </c>
      <c r="I327" s="43">
        <v>5</v>
      </c>
      <c r="J327" s="43">
        <v>0</v>
      </c>
      <c r="K327" s="43">
        <v>5</v>
      </c>
      <c r="L327" s="43">
        <v>0</v>
      </c>
      <c r="M327" s="43">
        <v>5</v>
      </c>
      <c r="N327" s="43">
        <v>0</v>
      </c>
      <c r="O327" s="43">
        <v>5</v>
      </c>
      <c r="P327" s="43">
        <v>0</v>
      </c>
      <c r="Q327" s="43">
        <v>5</v>
      </c>
      <c r="R327" s="43">
        <v>0</v>
      </c>
      <c r="S327" s="43">
        <v>5</v>
      </c>
      <c r="T327" s="43">
        <v>0</v>
      </c>
      <c r="U327" s="43">
        <v>5</v>
      </c>
      <c r="V327" s="43">
        <v>0</v>
      </c>
      <c r="W327" s="43">
        <v>6</v>
      </c>
      <c r="X327" s="43">
        <v>0</v>
      </c>
      <c r="Y327" s="43">
        <v>6</v>
      </c>
      <c r="Z327" s="43">
        <v>0</v>
      </c>
      <c r="AA327" s="43">
        <v>5</v>
      </c>
      <c r="AB327" s="43">
        <v>0</v>
      </c>
      <c r="AC327" s="43">
        <v>5</v>
      </c>
      <c r="AD327" s="43">
        <v>0</v>
      </c>
      <c r="AE327" s="43">
        <v>4</v>
      </c>
      <c r="AF327" s="43">
        <v>0</v>
      </c>
      <c r="AG327" s="43">
        <v>4</v>
      </c>
      <c r="AH327" s="43">
        <v>0</v>
      </c>
      <c r="AI327" s="92">
        <f t="shared" si="5"/>
        <v>35</v>
      </c>
    </row>
    <row r="328" spans="1:35" ht="24" x14ac:dyDescent="0.25">
      <c r="A328" s="160"/>
      <c r="B328" s="160"/>
      <c r="C328" s="160"/>
      <c r="D328" s="160"/>
      <c r="E328" s="161"/>
      <c r="F328" s="43" t="s">
        <v>377</v>
      </c>
      <c r="G328" s="43">
        <v>1</v>
      </c>
      <c r="H328" s="43">
        <v>0</v>
      </c>
      <c r="I328" s="43">
        <v>1</v>
      </c>
      <c r="J328" s="43">
        <v>0</v>
      </c>
      <c r="K328" s="43">
        <v>1</v>
      </c>
      <c r="L328" s="43">
        <v>0</v>
      </c>
      <c r="M328" s="43">
        <v>1</v>
      </c>
      <c r="N328" s="43">
        <v>0</v>
      </c>
      <c r="O328" s="43">
        <v>1</v>
      </c>
      <c r="P328" s="43">
        <v>0</v>
      </c>
      <c r="Q328" s="43">
        <v>1</v>
      </c>
      <c r="R328" s="43">
        <v>0</v>
      </c>
      <c r="S328" s="43">
        <v>1</v>
      </c>
      <c r="T328" s="43">
        <v>0</v>
      </c>
      <c r="U328" s="43">
        <v>1</v>
      </c>
      <c r="V328" s="43">
        <v>0</v>
      </c>
      <c r="W328" s="43">
        <v>1</v>
      </c>
      <c r="X328" s="43">
        <v>0</v>
      </c>
      <c r="Y328" s="43">
        <v>1</v>
      </c>
      <c r="Z328" s="43">
        <v>0</v>
      </c>
      <c r="AA328" s="43">
        <v>1</v>
      </c>
      <c r="AB328" s="43">
        <v>0</v>
      </c>
      <c r="AC328" s="43">
        <v>1</v>
      </c>
      <c r="AD328" s="43">
        <v>0</v>
      </c>
      <c r="AE328" s="43">
        <v>0</v>
      </c>
      <c r="AF328" s="43">
        <v>0</v>
      </c>
      <c r="AG328" s="43">
        <v>0</v>
      </c>
      <c r="AH328" s="43">
        <v>0</v>
      </c>
      <c r="AI328" s="92">
        <f t="shared" si="5"/>
        <v>6</v>
      </c>
    </row>
    <row r="329" spans="1:35" ht="24" x14ac:dyDescent="0.25">
      <c r="A329" s="160"/>
      <c r="B329" s="160"/>
      <c r="C329" s="160"/>
      <c r="D329" s="160"/>
      <c r="E329" s="161"/>
      <c r="F329" s="43" t="s">
        <v>381</v>
      </c>
      <c r="G329" s="43">
        <v>3</v>
      </c>
      <c r="H329" s="43">
        <v>0</v>
      </c>
      <c r="I329" s="43">
        <v>3</v>
      </c>
      <c r="J329" s="43">
        <v>0</v>
      </c>
      <c r="K329" s="43">
        <v>3</v>
      </c>
      <c r="L329" s="43">
        <v>0</v>
      </c>
      <c r="M329" s="43">
        <v>3</v>
      </c>
      <c r="N329" s="43">
        <v>0</v>
      </c>
      <c r="O329" s="43">
        <v>3</v>
      </c>
      <c r="P329" s="43">
        <v>0</v>
      </c>
      <c r="Q329" s="43">
        <v>3</v>
      </c>
      <c r="R329" s="43">
        <v>0</v>
      </c>
      <c r="S329" s="43">
        <v>3</v>
      </c>
      <c r="T329" s="43">
        <v>0</v>
      </c>
      <c r="U329" s="43">
        <v>3</v>
      </c>
      <c r="V329" s="43">
        <v>0</v>
      </c>
      <c r="W329" s="43">
        <v>2</v>
      </c>
      <c r="X329" s="43">
        <v>0</v>
      </c>
      <c r="Y329" s="43">
        <v>2</v>
      </c>
      <c r="Z329" s="43">
        <v>0</v>
      </c>
      <c r="AA329" s="43">
        <v>2</v>
      </c>
      <c r="AB329" s="43">
        <v>0</v>
      </c>
      <c r="AC329" s="43">
        <v>2</v>
      </c>
      <c r="AD329" s="43">
        <v>0</v>
      </c>
      <c r="AE329" s="43">
        <v>2</v>
      </c>
      <c r="AF329" s="43">
        <v>0</v>
      </c>
      <c r="AG329" s="43">
        <v>2</v>
      </c>
      <c r="AH329" s="43">
        <v>0</v>
      </c>
      <c r="AI329" s="92">
        <f t="shared" si="5"/>
        <v>18</v>
      </c>
    </row>
    <row r="330" spans="1:35" ht="36" x14ac:dyDescent="0.25">
      <c r="A330" s="160"/>
      <c r="B330" s="160"/>
      <c r="C330" s="160"/>
      <c r="D330" s="160"/>
      <c r="E330" s="161"/>
      <c r="F330" s="43" t="s">
        <v>382</v>
      </c>
      <c r="G330" s="43">
        <v>2</v>
      </c>
      <c r="H330" s="43">
        <v>0</v>
      </c>
      <c r="I330" s="43">
        <v>2</v>
      </c>
      <c r="J330" s="43">
        <v>0</v>
      </c>
      <c r="K330" s="43">
        <v>2</v>
      </c>
      <c r="L330" s="43">
        <v>0</v>
      </c>
      <c r="M330" s="43">
        <v>2</v>
      </c>
      <c r="N330" s="43">
        <v>0</v>
      </c>
      <c r="O330" s="43">
        <v>2</v>
      </c>
      <c r="P330" s="43">
        <v>0</v>
      </c>
      <c r="Q330" s="43">
        <v>2</v>
      </c>
      <c r="R330" s="43">
        <v>0</v>
      </c>
      <c r="S330" s="43">
        <v>1</v>
      </c>
      <c r="T330" s="43">
        <v>0</v>
      </c>
      <c r="U330" s="43">
        <v>1</v>
      </c>
      <c r="V330" s="43">
        <v>0</v>
      </c>
      <c r="W330" s="43">
        <v>1</v>
      </c>
      <c r="X330" s="43">
        <v>0</v>
      </c>
      <c r="Y330" s="43">
        <v>1</v>
      </c>
      <c r="Z330" s="43">
        <v>0</v>
      </c>
      <c r="AA330" s="43">
        <v>1</v>
      </c>
      <c r="AB330" s="43">
        <v>0</v>
      </c>
      <c r="AC330" s="43">
        <v>1</v>
      </c>
      <c r="AD330" s="43">
        <v>0</v>
      </c>
      <c r="AE330" s="43">
        <v>1</v>
      </c>
      <c r="AF330" s="43">
        <v>0</v>
      </c>
      <c r="AG330" s="43">
        <v>1</v>
      </c>
      <c r="AH330" s="43">
        <v>0</v>
      </c>
      <c r="AI330" s="92">
        <f t="shared" si="5"/>
        <v>10</v>
      </c>
    </row>
    <row r="331" spans="1:35" ht="24" x14ac:dyDescent="0.25">
      <c r="A331" s="160"/>
      <c r="B331" s="160"/>
      <c r="C331" s="160"/>
      <c r="D331" s="160"/>
      <c r="E331" s="161"/>
      <c r="F331" s="43" t="s">
        <v>378</v>
      </c>
      <c r="G331" s="43">
        <v>1</v>
      </c>
      <c r="H331" s="43">
        <v>0</v>
      </c>
      <c r="I331" s="43">
        <v>1</v>
      </c>
      <c r="J331" s="43">
        <v>0</v>
      </c>
      <c r="K331" s="43">
        <v>1</v>
      </c>
      <c r="L331" s="43">
        <v>0</v>
      </c>
      <c r="M331" s="43">
        <v>1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1</v>
      </c>
      <c r="T331" s="43">
        <v>0</v>
      </c>
      <c r="U331" s="43">
        <v>1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43">
        <v>0</v>
      </c>
      <c r="AF331" s="43">
        <v>0</v>
      </c>
      <c r="AG331" s="43">
        <v>0</v>
      </c>
      <c r="AH331" s="43">
        <v>0</v>
      </c>
      <c r="AI331" s="92">
        <f t="shared" si="5"/>
        <v>3</v>
      </c>
    </row>
    <row r="332" spans="1:35" ht="36" x14ac:dyDescent="0.25">
      <c r="A332" s="160"/>
      <c r="B332" s="160"/>
      <c r="C332" s="160"/>
      <c r="D332" s="160"/>
      <c r="E332" s="161"/>
      <c r="F332" s="43" t="s">
        <v>379</v>
      </c>
      <c r="G332" s="43">
        <v>5</v>
      </c>
      <c r="H332" s="43">
        <v>0</v>
      </c>
      <c r="I332" s="43">
        <v>5</v>
      </c>
      <c r="J332" s="43">
        <v>0</v>
      </c>
      <c r="K332" s="43">
        <v>4</v>
      </c>
      <c r="L332" s="43">
        <v>0</v>
      </c>
      <c r="M332" s="43">
        <v>4</v>
      </c>
      <c r="N332" s="43">
        <v>0</v>
      </c>
      <c r="O332" s="43">
        <v>3</v>
      </c>
      <c r="P332" s="43">
        <v>0</v>
      </c>
      <c r="Q332" s="43">
        <v>3</v>
      </c>
      <c r="R332" s="43">
        <v>0</v>
      </c>
      <c r="S332" s="43">
        <v>2</v>
      </c>
      <c r="T332" s="43">
        <v>0</v>
      </c>
      <c r="U332" s="43">
        <v>2</v>
      </c>
      <c r="V332" s="43">
        <v>0</v>
      </c>
      <c r="W332" s="43">
        <v>4</v>
      </c>
      <c r="X332" s="43">
        <v>0</v>
      </c>
      <c r="Y332" s="43">
        <v>4</v>
      </c>
      <c r="Z332" s="43">
        <v>0</v>
      </c>
      <c r="AA332" s="43">
        <v>2</v>
      </c>
      <c r="AB332" s="43">
        <v>0</v>
      </c>
      <c r="AC332" s="43">
        <v>2</v>
      </c>
      <c r="AD332" s="43">
        <v>0</v>
      </c>
      <c r="AE332" s="43">
        <v>2</v>
      </c>
      <c r="AF332" s="43">
        <v>0</v>
      </c>
      <c r="AG332" s="43">
        <v>2</v>
      </c>
      <c r="AH332" s="43">
        <v>0</v>
      </c>
      <c r="AI332" s="92">
        <f t="shared" si="5"/>
        <v>22</v>
      </c>
    </row>
    <row r="333" spans="1:35" ht="48" x14ac:dyDescent="0.25">
      <c r="A333" s="160"/>
      <c r="B333" s="160"/>
      <c r="C333" s="160"/>
      <c r="D333" s="160"/>
      <c r="E333" s="161"/>
      <c r="F333" s="43" t="s">
        <v>384</v>
      </c>
      <c r="G333" s="43">
        <v>2</v>
      </c>
      <c r="H333" s="43">
        <v>0</v>
      </c>
      <c r="I333" s="43">
        <v>2</v>
      </c>
      <c r="J333" s="43">
        <v>0</v>
      </c>
      <c r="K333" s="43">
        <v>1</v>
      </c>
      <c r="L333" s="43">
        <v>0</v>
      </c>
      <c r="M333" s="43">
        <v>1</v>
      </c>
      <c r="N333" s="43">
        <v>0</v>
      </c>
      <c r="O333" s="43">
        <v>1</v>
      </c>
      <c r="P333" s="43">
        <v>0</v>
      </c>
      <c r="Q333" s="43">
        <v>1</v>
      </c>
      <c r="R333" s="43">
        <v>0</v>
      </c>
      <c r="S333" s="43">
        <v>1</v>
      </c>
      <c r="T333" s="43">
        <v>0</v>
      </c>
      <c r="U333" s="43">
        <v>1</v>
      </c>
      <c r="V333" s="43">
        <v>0</v>
      </c>
      <c r="W333" s="43">
        <v>1</v>
      </c>
      <c r="X333" s="43">
        <v>0</v>
      </c>
      <c r="Y333" s="43">
        <v>1</v>
      </c>
      <c r="Z333" s="43">
        <v>0</v>
      </c>
      <c r="AA333" s="43">
        <v>0</v>
      </c>
      <c r="AB333" s="43">
        <v>0</v>
      </c>
      <c r="AC333" s="43">
        <v>0</v>
      </c>
      <c r="AD333" s="43">
        <v>0</v>
      </c>
      <c r="AE333" s="43">
        <v>1</v>
      </c>
      <c r="AF333" s="43">
        <v>0</v>
      </c>
      <c r="AG333" s="43">
        <v>1</v>
      </c>
      <c r="AH333" s="43">
        <v>0</v>
      </c>
      <c r="AI333" s="92">
        <f t="shared" si="5"/>
        <v>7</v>
      </c>
    </row>
    <row r="334" spans="1:35" ht="24" x14ac:dyDescent="0.25">
      <c r="A334" s="160"/>
      <c r="B334" s="160"/>
      <c r="C334" s="160"/>
      <c r="D334" s="160"/>
      <c r="E334" s="161"/>
      <c r="F334" s="43" t="s">
        <v>380</v>
      </c>
      <c r="G334" s="43">
        <v>1</v>
      </c>
      <c r="H334" s="43">
        <v>0</v>
      </c>
      <c r="I334" s="43">
        <v>1</v>
      </c>
      <c r="J334" s="43">
        <v>0</v>
      </c>
      <c r="K334" s="43">
        <v>1</v>
      </c>
      <c r="L334" s="43">
        <v>0</v>
      </c>
      <c r="M334" s="43">
        <v>1</v>
      </c>
      <c r="N334" s="43">
        <v>0</v>
      </c>
      <c r="O334" s="43">
        <v>1</v>
      </c>
      <c r="P334" s="43">
        <v>0</v>
      </c>
      <c r="Q334" s="43">
        <v>1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3">
        <v>0</v>
      </c>
      <c r="Z334" s="43">
        <v>0</v>
      </c>
      <c r="AA334" s="43">
        <v>1</v>
      </c>
      <c r="AB334" s="43">
        <v>0</v>
      </c>
      <c r="AC334" s="43">
        <v>1</v>
      </c>
      <c r="AD334" s="43">
        <v>0</v>
      </c>
      <c r="AE334" s="43">
        <v>0</v>
      </c>
      <c r="AF334" s="43">
        <v>0</v>
      </c>
      <c r="AG334" s="43">
        <v>0</v>
      </c>
      <c r="AH334" s="43">
        <v>0</v>
      </c>
      <c r="AI334" s="92">
        <f t="shared" si="5"/>
        <v>4</v>
      </c>
    </row>
    <row r="335" spans="1:35" ht="48" x14ac:dyDescent="0.25">
      <c r="A335" s="160"/>
      <c r="B335" s="160"/>
      <c r="C335" s="160"/>
      <c r="D335" s="160"/>
      <c r="E335" s="161"/>
      <c r="F335" s="43" t="s">
        <v>385</v>
      </c>
      <c r="G335" s="43">
        <v>1</v>
      </c>
      <c r="H335" s="43">
        <v>0</v>
      </c>
      <c r="I335" s="43">
        <v>1</v>
      </c>
      <c r="J335" s="43">
        <v>0</v>
      </c>
      <c r="K335" s="43">
        <v>1</v>
      </c>
      <c r="L335" s="43">
        <v>0</v>
      </c>
      <c r="M335" s="43">
        <v>1</v>
      </c>
      <c r="N335" s="43">
        <v>0</v>
      </c>
      <c r="O335" s="43">
        <v>1</v>
      </c>
      <c r="P335" s="43">
        <v>0</v>
      </c>
      <c r="Q335" s="43">
        <v>1</v>
      </c>
      <c r="R335" s="43">
        <v>0</v>
      </c>
      <c r="S335" s="43">
        <v>1</v>
      </c>
      <c r="T335" s="43">
        <v>0</v>
      </c>
      <c r="U335" s="43">
        <v>1</v>
      </c>
      <c r="V335" s="43">
        <v>0</v>
      </c>
      <c r="W335" s="43">
        <v>1</v>
      </c>
      <c r="X335" s="43">
        <v>0</v>
      </c>
      <c r="Y335" s="43">
        <v>1</v>
      </c>
      <c r="Z335" s="43">
        <v>0</v>
      </c>
      <c r="AA335" s="43">
        <v>1</v>
      </c>
      <c r="AB335" s="43">
        <v>0</v>
      </c>
      <c r="AC335" s="43">
        <v>1</v>
      </c>
      <c r="AD335" s="43">
        <v>0</v>
      </c>
      <c r="AE335" s="43">
        <v>0</v>
      </c>
      <c r="AF335" s="43">
        <v>0</v>
      </c>
      <c r="AG335" s="43">
        <v>0</v>
      </c>
      <c r="AH335" s="43">
        <v>0</v>
      </c>
      <c r="AI335" s="92">
        <f t="shared" si="5"/>
        <v>6</v>
      </c>
    </row>
    <row r="336" spans="1:35" x14ac:dyDescent="0.25">
      <c r="A336" s="160"/>
      <c r="B336" s="160"/>
      <c r="C336" s="160"/>
      <c r="D336" s="160"/>
      <c r="E336" s="161"/>
      <c r="F336" s="43" t="s">
        <v>344</v>
      </c>
      <c r="G336" s="43">
        <v>2</v>
      </c>
      <c r="H336" s="43">
        <v>2</v>
      </c>
      <c r="I336" s="43">
        <v>0</v>
      </c>
      <c r="J336" s="43">
        <v>0</v>
      </c>
      <c r="K336" s="43">
        <v>1</v>
      </c>
      <c r="L336" s="43">
        <v>1</v>
      </c>
      <c r="M336" s="43">
        <v>0</v>
      </c>
      <c r="N336" s="43">
        <v>0</v>
      </c>
      <c r="O336" s="43">
        <v>1</v>
      </c>
      <c r="P336" s="43">
        <v>1</v>
      </c>
      <c r="Q336" s="43">
        <v>0</v>
      </c>
      <c r="R336" s="43">
        <v>0</v>
      </c>
      <c r="S336" s="43">
        <v>1</v>
      </c>
      <c r="T336" s="43">
        <v>1</v>
      </c>
      <c r="U336" s="43">
        <v>0</v>
      </c>
      <c r="V336" s="43">
        <v>0</v>
      </c>
      <c r="W336" s="43">
        <v>2</v>
      </c>
      <c r="X336" s="43">
        <v>2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43">
        <v>0</v>
      </c>
      <c r="AE336" s="43">
        <v>1</v>
      </c>
      <c r="AF336" s="43">
        <v>1</v>
      </c>
      <c r="AG336" s="43">
        <v>0</v>
      </c>
      <c r="AH336" s="43">
        <v>0</v>
      </c>
      <c r="AI336" s="92">
        <f t="shared" si="5"/>
        <v>8</v>
      </c>
    </row>
    <row r="337" spans="1:35" ht="24" x14ac:dyDescent="0.25">
      <c r="A337" s="160"/>
      <c r="B337" s="160"/>
      <c r="C337" s="160"/>
      <c r="D337" s="160"/>
      <c r="E337" s="161"/>
      <c r="F337" s="43" t="s">
        <v>371</v>
      </c>
      <c r="G337" s="43">
        <v>0</v>
      </c>
      <c r="H337" s="43">
        <v>0</v>
      </c>
      <c r="I337" s="43">
        <v>0</v>
      </c>
      <c r="J337" s="43">
        <v>0</v>
      </c>
      <c r="K337" s="43">
        <v>1</v>
      </c>
      <c r="L337" s="43">
        <v>1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3">
        <v>0</v>
      </c>
      <c r="Z337" s="43">
        <v>0</v>
      </c>
      <c r="AA337" s="43">
        <v>1</v>
      </c>
      <c r="AB337" s="43">
        <v>1</v>
      </c>
      <c r="AC337" s="43">
        <v>0</v>
      </c>
      <c r="AD337" s="43">
        <v>0</v>
      </c>
      <c r="AE337" s="43">
        <v>0</v>
      </c>
      <c r="AF337" s="43">
        <v>0</v>
      </c>
      <c r="AG337" s="43">
        <v>0</v>
      </c>
      <c r="AH337" s="43">
        <v>0</v>
      </c>
      <c r="AI337" s="92">
        <f t="shared" si="5"/>
        <v>2</v>
      </c>
    </row>
    <row r="338" spans="1:35" ht="18.75" customHeight="1" x14ac:dyDescent="0.25">
      <c r="A338" s="160"/>
      <c r="B338" s="160" t="s">
        <v>249</v>
      </c>
      <c r="C338" s="160" t="s">
        <v>170</v>
      </c>
      <c r="D338" s="160" t="s">
        <v>250</v>
      </c>
      <c r="E338" s="161" t="s">
        <v>251</v>
      </c>
      <c r="F338" s="43" t="s">
        <v>367</v>
      </c>
      <c r="G338" s="43">
        <v>2</v>
      </c>
      <c r="H338" s="43">
        <v>2</v>
      </c>
      <c r="I338" s="43">
        <v>0</v>
      </c>
      <c r="J338" s="43">
        <v>0</v>
      </c>
      <c r="K338" s="43">
        <v>2</v>
      </c>
      <c r="L338" s="43">
        <v>2</v>
      </c>
      <c r="M338" s="43">
        <v>0</v>
      </c>
      <c r="N338" s="43">
        <v>0</v>
      </c>
      <c r="O338" s="43">
        <v>2</v>
      </c>
      <c r="P338" s="43">
        <v>2</v>
      </c>
      <c r="Q338" s="43">
        <v>0</v>
      </c>
      <c r="R338" s="43">
        <v>0</v>
      </c>
      <c r="S338" s="43">
        <v>2</v>
      </c>
      <c r="T338" s="43">
        <v>2</v>
      </c>
      <c r="U338" s="43">
        <v>0</v>
      </c>
      <c r="V338" s="43">
        <v>0</v>
      </c>
      <c r="W338" s="43">
        <v>2</v>
      </c>
      <c r="X338" s="43">
        <v>2</v>
      </c>
      <c r="Y338" s="43">
        <v>0</v>
      </c>
      <c r="Z338" s="43">
        <v>0</v>
      </c>
      <c r="AA338" s="43">
        <v>2</v>
      </c>
      <c r="AB338" s="43">
        <v>2</v>
      </c>
      <c r="AC338" s="43">
        <v>0</v>
      </c>
      <c r="AD338" s="43">
        <v>0</v>
      </c>
      <c r="AE338" s="43">
        <v>2</v>
      </c>
      <c r="AF338" s="43">
        <v>2</v>
      </c>
      <c r="AG338" s="43">
        <v>0</v>
      </c>
      <c r="AH338" s="43">
        <v>0</v>
      </c>
      <c r="AI338" s="92">
        <f t="shared" si="5"/>
        <v>14</v>
      </c>
    </row>
    <row r="339" spans="1:35" ht="39" customHeight="1" x14ac:dyDescent="0.25">
      <c r="A339" s="160"/>
      <c r="B339" s="160"/>
      <c r="C339" s="160"/>
      <c r="D339" s="160"/>
      <c r="E339" s="161"/>
      <c r="F339" s="43" t="s">
        <v>386</v>
      </c>
      <c r="G339" s="43">
        <v>2</v>
      </c>
      <c r="H339" s="43">
        <v>2</v>
      </c>
      <c r="I339" s="43">
        <v>0</v>
      </c>
      <c r="J339" s="43">
        <v>0</v>
      </c>
      <c r="K339" s="43">
        <v>2</v>
      </c>
      <c r="L339" s="43">
        <v>2</v>
      </c>
      <c r="M339" s="43">
        <v>0</v>
      </c>
      <c r="N339" s="43">
        <v>0</v>
      </c>
      <c r="O339" s="43">
        <v>2</v>
      </c>
      <c r="P339" s="43">
        <v>2</v>
      </c>
      <c r="Q339" s="43">
        <v>0</v>
      </c>
      <c r="R339" s="43">
        <v>0</v>
      </c>
      <c r="S339" s="43">
        <v>2</v>
      </c>
      <c r="T339" s="43">
        <v>2</v>
      </c>
      <c r="U339" s="43">
        <v>0</v>
      </c>
      <c r="V339" s="43">
        <v>0</v>
      </c>
      <c r="W339" s="43">
        <v>2</v>
      </c>
      <c r="X339" s="43">
        <v>2</v>
      </c>
      <c r="Y339" s="43">
        <v>0</v>
      </c>
      <c r="Z339" s="43">
        <v>0</v>
      </c>
      <c r="AA339" s="43">
        <v>2</v>
      </c>
      <c r="AB339" s="43">
        <v>2</v>
      </c>
      <c r="AC339" s="43">
        <v>0</v>
      </c>
      <c r="AD339" s="43">
        <v>0</v>
      </c>
      <c r="AE339" s="43">
        <v>2</v>
      </c>
      <c r="AF339" s="43">
        <v>2</v>
      </c>
      <c r="AG339" s="43">
        <v>0</v>
      </c>
      <c r="AH339" s="43">
        <v>0</v>
      </c>
      <c r="AI339" s="92">
        <f t="shared" si="5"/>
        <v>14</v>
      </c>
    </row>
    <row r="340" spans="1:35" ht="22.5" customHeight="1" x14ac:dyDescent="0.25">
      <c r="A340" s="160"/>
      <c r="B340" s="160"/>
      <c r="C340" s="160"/>
      <c r="D340" s="160"/>
      <c r="E340" s="161"/>
      <c r="F340" s="43" t="s">
        <v>387</v>
      </c>
      <c r="G340" s="43">
        <v>2</v>
      </c>
      <c r="H340" s="43">
        <v>2</v>
      </c>
      <c r="I340" s="43">
        <v>0</v>
      </c>
      <c r="J340" s="43">
        <v>0</v>
      </c>
      <c r="K340" s="43">
        <v>2</v>
      </c>
      <c r="L340" s="43">
        <v>2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2</v>
      </c>
      <c r="T340" s="43">
        <v>0</v>
      </c>
      <c r="U340" s="43">
        <v>0</v>
      </c>
      <c r="V340" s="43">
        <v>2</v>
      </c>
      <c r="W340" s="43">
        <v>0</v>
      </c>
      <c r="X340" s="43">
        <v>0</v>
      </c>
      <c r="Y340" s="43">
        <v>0</v>
      </c>
      <c r="Z340" s="43">
        <v>0</v>
      </c>
      <c r="AA340" s="43">
        <v>0</v>
      </c>
      <c r="AB340" s="43">
        <v>0</v>
      </c>
      <c r="AC340" s="43">
        <v>0</v>
      </c>
      <c r="AD340" s="43">
        <v>0</v>
      </c>
      <c r="AE340" s="43">
        <v>0</v>
      </c>
      <c r="AF340" s="43">
        <v>0</v>
      </c>
      <c r="AG340" s="43">
        <v>0</v>
      </c>
      <c r="AH340" s="43">
        <v>0</v>
      </c>
      <c r="AI340" s="92">
        <f t="shared" si="5"/>
        <v>6</v>
      </c>
    </row>
    <row r="341" spans="1:35" ht="15" customHeight="1" x14ac:dyDescent="0.25">
      <c r="A341" s="160" t="s">
        <v>33</v>
      </c>
      <c r="B341" s="160" t="s">
        <v>255</v>
      </c>
      <c r="C341" s="160" t="s">
        <v>256</v>
      </c>
      <c r="D341" s="160" t="s">
        <v>257</v>
      </c>
      <c r="E341" s="161" t="s">
        <v>254</v>
      </c>
      <c r="F341" s="43" t="s">
        <v>374</v>
      </c>
      <c r="G341" s="43">
        <v>0</v>
      </c>
      <c r="H341" s="43">
        <v>0</v>
      </c>
      <c r="I341" s="43">
        <v>0</v>
      </c>
      <c r="J341" s="43">
        <v>0</v>
      </c>
      <c r="K341" s="43">
        <v>94</v>
      </c>
      <c r="L341" s="43">
        <v>0</v>
      </c>
      <c r="M341" s="43">
        <v>94</v>
      </c>
      <c r="N341" s="43">
        <v>94</v>
      </c>
      <c r="O341" s="43">
        <v>167</v>
      </c>
      <c r="P341" s="43">
        <v>0</v>
      </c>
      <c r="Q341" s="43">
        <v>167</v>
      </c>
      <c r="R341" s="43">
        <v>167</v>
      </c>
      <c r="S341" s="43">
        <v>261</v>
      </c>
      <c r="T341" s="43">
        <v>0</v>
      </c>
      <c r="U341" s="43">
        <v>261</v>
      </c>
      <c r="V341" s="43">
        <v>261</v>
      </c>
      <c r="W341" s="43">
        <v>287</v>
      </c>
      <c r="X341" s="43">
        <v>0</v>
      </c>
      <c r="Y341" s="43">
        <v>287</v>
      </c>
      <c r="Z341" s="43">
        <v>287</v>
      </c>
      <c r="AA341" s="43">
        <v>295</v>
      </c>
      <c r="AB341" s="43">
        <v>0</v>
      </c>
      <c r="AC341" s="43">
        <v>295</v>
      </c>
      <c r="AD341" s="43">
        <v>295</v>
      </c>
      <c r="AE341" s="43">
        <v>317</v>
      </c>
      <c r="AF341" s="43">
        <v>0</v>
      </c>
      <c r="AG341" s="43">
        <v>317</v>
      </c>
      <c r="AH341" s="43">
        <v>317</v>
      </c>
      <c r="AI341" s="92">
        <f t="shared" si="5"/>
        <v>1421</v>
      </c>
    </row>
    <row r="342" spans="1:35" x14ac:dyDescent="0.25">
      <c r="A342" s="160"/>
      <c r="B342" s="160"/>
      <c r="C342" s="160"/>
      <c r="D342" s="160"/>
      <c r="E342" s="161"/>
      <c r="F342" s="43" t="s">
        <v>388</v>
      </c>
      <c r="G342" s="43">
        <v>0</v>
      </c>
      <c r="H342" s="43">
        <v>0</v>
      </c>
      <c r="I342" s="43">
        <v>0</v>
      </c>
      <c r="J342" s="43">
        <v>0</v>
      </c>
      <c r="K342" s="43">
        <v>14</v>
      </c>
      <c r="L342" s="43">
        <v>0</v>
      </c>
      <c r="M342" s="43">
        <v>14</v>
      </c>
      <c r="N342" s="43">
        <v>14</v>
      </c>
      <c r="O342" s="43">
        <v>14</v>
      </c>
      <c r="P342" s="43">
        <v>0</v>
      </c>
      <c r="Q342" s="43">
        <v>14</v>
      </c>
      <c r="R342" s="43">
        <v>14</v>
      </c>
      <c r="S342" s="43">
        <v>14</v>
      </c>
      <c r="T342" s="43">
        <v>0</v>
      </c>
      <c r="U342" s="43">
        <v>14</v>
      </c>
      <c r="V342" s="43">
        <v>14</v>
      </c>
      <c r="W342" s="43">
        <v>14</v>
      </c>
      <c r="X342" s="43">
        <v>0</v>
      </c>
      <c r="Y342" s="43">
        <v>14</v>
      </c>
      <c r="Z342" s="43">
        <v>14</v>
      </c>
      <c r="AA342" s="43">
        <v>14</v>
      </c>
      <c r="AB342" s="43">
        <v>0</v>
      </c>
      <c r="AC342" s="43">
        <v>14</v>
      </c>
      <c r="AD342" s="43">
        <v>14</v>
      </c>
      <c r="AE342" s="43">
        <v>14</v>
      </c>
      <c r="AF342" s="43">
        <v>0</v>
      </c>
      <c r="AG342" s="43">
        <v>14</v>
      </c>
      <c r="AH342" s="43">
        <v>14</v>
      </c>
      <c r="AI342" s="92">
        <f t="shared" si="5"/>
        <v>84</v>
      </c>
    </row>
    <row r="343" spans="1:35" x14ac:dyDescent="0.25">
      <c r="A343" s="160"/>
      <c r="B343" s="160"/>
      <c r="C343" s="160"/>
      <c r="D343" s="160"/>
      <c r="E343" s="161"/>
      <c r="F343" s="43" t="s">
        <v>389</v>
      </c>
      <c r="G343" s="43">
        <v>0</v>
      </c>
      <c r="H343" s="43">
        <v>0</v>
      </c>
      <c r="I343" s="43">
        <v>0</v>
      </c>
      <c r="J343" s="43">
        <v>0</v>
      </c>
      <c r="K343" s="43">
        <v>19</v>
      </c>
      <c r="L343" s="43">
        <v>0</v>
      </c>
      <c r="M343" s="43">
        <v>19</v>
      </c>
      <c r="N343" s="43">
        <v>19</v>
      </c>
      <c r="O343" s="43">
        <v>19</v>
      </c>
      <c r="P343" s="43">
        <v>0</v>
      </c>
      <c r="Q343" s="43">
        <v>19</v>
      </c>
      <c r="R343" s="43">
        <v>19</v>
      </c>
      <c r="S343" s="43">
        <v>19</v>
      </c>
      <c r="T343" s="43">
        <v>0</v>
      </c>
      <c r="U343" s="43">
        <v>19</v>
      </c>
      <c r="V343" s="43">
        <v>19</v>
      </c>
      <c r="W343" s="43">
        <v>19</v>
      </c>
      <c r="X343" s="43">
        <v>0</v>
      </c>
      <c r="Y343" s="43">
        <v>19</v>
      </c>
      <c r="Z343" s="43">
        <v>19</v>
      </c>
      <c r="AA343" s="43">
        <v>19</v>
      </c>
      <c r="AB343" s="43">
        <v>0</v>
      </c>
      <c r="AC343" s="43">
        <v>19</v>
      </c>
      <c r="AD343" s="43">
        <v>19</v>
      </c>
      <c r="AE343" s="43">
        <v>19</v>
      </c>
      <c r="AF343" s="43">
        <v>0</v>
      </c>
      <c r="AG343" s="43">
        <v>19</v>
      </c>
      <c r="AH343" s="43">
        <v>19</v>
      </c>
      <c r="AI343" s="92">
        <f t="shared" si="5"/>
        <v>114</v>
      </c>
    </row>
    <row r="344" spans="1:35" x14ac:dyDescent="0.25">
      <c r="A344" s="160"/>
      <c r="B344" s="160"/>
      <c r="C344" s="160"/>
      <c r="D344" s="160"/>
      <c r="E344" s="161"/>
      <c r="F344" s="43" t="s">
        <v>390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5</v>
      </c>
      <c r="P344" s="43">
        <v>5</v>
      </c>
      <c r="Q344" s="43">
        <v>0</v>
      </c>
      <c r="R344" s="43">
        <v>5</v>
      </c>
      <c r="S344" s="43">
        <v>14</v>
      </c>
      <c r="T344" s="43">
        <v>14</v>
      </c>
      <c r="U344" s="43">
        <v>0</v>
      </c>
      <c r="V344" s="43">
        <v>14</v>
      </c>
      <c r="W344" s="43">
        <v>14</v>
      </c>
      <c r="X344" s="43">
        <v>14</v>
      </c>
      <c r="Y344" s="43">
        <v>0</v>
      </c>
      <c r="Z344" s="43">
        <v>14</v>
      </c>
      <c r="AA344" s="43">
        <v>14</v>
      </c>
      <c r="AB344" s="43">
        <v>14</v>
      </c>
      <c r="AC344" s="43">
        <v>0</v>
      </c>
      <c r="AD344" s="43">
        <v>14</v>
      </c>
      <c r="AE344" s="43">
        <v>14</v>
      </c>
      <c r="AF344" s="43">
        <v>14</v>
      </c>
      <c r="AG344" s="43">
        <v>0</v>
      </c>
      <c r="AH344" s="43">
        <v>14</v>
      </c>
      <c r="AI344" s="92">
        <f t="shared" si="5"/>
        <v>61</v>
      </c>
    </row>
    <row r="345" spans="1:35" x14ac:dyDescent="0.25">
      <c r="A345" s="160"/>
      <c r="B345" s="160"/>
      <c r="C345" s="160"/>
      <c r="D345" s="160"/>
      <c r="E345" s="161"/>
      <c r="F345" s="43" t="s">
        <v>376</v>
      </c>
      <c r="G345" s="43">
        <v>0</v>
      </c>
      <c r="H345" s="43">
        <v>0</v>
      </c>
      <c r="I345" s="43">
        <v>0</v>
      </c>
      <c r="J345" s="43">
        <v>0</v>
      </c>
      <c r="K345" s="43">
        <v>20</v>
      </c>
      <c r="L345" s="43">
        <v>0</v>
      </c>
      <c r="M345" s="43">
        <v>20</v>
      </c>
      <c r="N345" s="43">
        <v>20</v>
      </c>
      <c r="O345" s="43">
        <v>29</v>
      </c>
      <c r="P345" s="43">
        <v>0</v>
      </c>
      <c r="Q345" s="43">
        <v>29</v>
      </c>
      <c r="R345" s="43">
        <v>29</v>
      </c>
      <c r="S345" s="43">
        <v>43</v>
      </c>
      <c r="T345" s="43">
        <v>0</v>
      </c>
      <c r="U345" s="43">
        <v>43</v>
      </c>
      <c r="V345" s="43">
        <v>43</v>
      </c>
      <c r="W345" s="43">
        <v>51</v>
      </c>
      <c r="X345" s="43">
        <v>0</v>
      </c>
      <c r="Y345" s="43">
        <v>51</v>
      </c>
      <c r="Z345" s="43">
        <v>51</v>
      </c>
      <c r="AA345" s="43">
        <v>56</v>
      </c>
      <c r="AB345" s="43">
        <v>0</v>
      </c>
      <c r="AC345" s="43">
        <v>56</v>
      </c>
      <c r="AD345" s="43">
        <v>56</v>
      </c>
      <c r="AE345" s="43">
        <v>51</v>
      </c>
      <c r="AF345" s="43">
        <v>0</v>
      </c>
      <c r="AG345" s="43">
        <v>51</v>
      </c>
      <c r="AH345" s="43">
        <v>51</v>
      </c>
      <c r="AI345" s="92">
        <f t="shared" si="5"/>
        <v>250</v>
      </c>
    </row>
    <row r="346" spans="1:35" ht="24" x14ac:dyDescent="0.25">
      <c r="A346" s="160"/>
      <c r="B346" s="160"/>
      <c r="C346" s="160"/>
      <c r="D346" s="160"/>
      <c r="E346" s="161"/>
      <c r="F346" s="43" t="s">
        <v>391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5</v>
      </c>
      <c r="P346" s="43">
        <v>5</v>
      </c>
      <c r="Q346" s="43">
        <v>0</v>
      </c>
      <c r="R346" s="43">
        <v>5</v>
      </c>
      <c r="S346" s="43">
        <v>9</v>
      </c>
      <c r="T346" s="43">
        <v>0</v>
      </c>
      <c r="U346" s="43">
        <v>9</v>
      </c>
      <c r="V346" s="43">
        <v>9</v>
      </c>
      <c r="W346" s="43">
        <v>9</v>
      </c>
      <c r="X346" s="43">
        <v>0</v>
      </c>
      <c r="Y346" s="43">
        <v>9</v>
      </c>
      <c r="Z346" s="43">
        <v>9</v>
      </c>
      <c r="AA346" s="43">
        <v>9</v>
      </c>
      <c r="AB346" s="43">
        <v>0</v>
      </c>
      <c r="AC346" s="43">
        <v>9</v>
      </c>
      <c r="AD346" s="43">
        <v>9</v>
      </c>
      <c r="AE346" s="43">
        <v>9</v>
      </c>
      <c r="AF346" s="43">
        <v>0</v>
      </c>
      <c r="AG346" s="43">
        <v>9</v>
      </c>
      <c r="AH346" s="43">
        <v>9</v>
      </c>
      <c r="AI346" s="92">
        <f t="shared" si="5"/>
        <v>41</v>
      </c>
    </row>
    <row r="347" spans="1:35" x14ac:dyDescent="0.25">
      <c r="A347" s="160"/>
      <c r="B347" s="160"/>
      <c r="C347" s="160"/>
      <c r="D347" s="160"/>
      <c r="E347" s="161"/>
      <c r="F347" s="43" t="s">
        <v>311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21</v>
      </c>
      <c r="P347" s="43">
        <v>0</v>
      </c>
      <c r="Q347" s="43">
        <v>21</v>
      </c>
      <c r="R347" s="43">
        <v>21</v>
      </c>
      <c r="S347" s="43">
        <v>21</v>
      </c>
      <c r="T347" s="43">
        <v>0</v>
      </c>
      <c r="U347" s="43">
        <v>21</v>
      </c>
      <c r="V347" s="43">
        <v>21</v>
      </c>
      <c r="W347" s="43">
        <v>21</v>
      </c>
      <c r="X347" s="43">
        <v>0</v>
      </c>
      <c r="Y347" s="43">
        <v>21</v>
      </c>
      <c r="Z347" s="43">
        <v>21</v>
      </c>
      <c r="AA347" s="43">
        <v>21</v>
      </c>
      <c r="AB347" s="43">
        <v>0</v>
      </c>
      <c r="AC347" s="43">
        <v>21</v>
      </c>
      <c r="AD347" s="43">
        <v>21</v>
      </c>
      <c r="AE347" s="43">
        <v>21</v>
      </c>
      <c r="AF347" s="43">
        <v>0</v>
      </c>
      <c r="AG347" s="43">
        <v>21</v>
      </c>
      <c r="AH347" s="43">
        <v>21</v>
      </c>
      <c r="AI347" s="92">
        <f t="shared" si="5"/>
        <v>105</v>
      </c>
    </row>
    <row r="348" spans="1:35" x14ac:dyDescent="0.25">
      <c r="A348" s="160"/>
      <c r="B348" s="160"/>
      <c r="C348" s="160"/>
      <c r="D348" s="160"/>
      <c r="E348" s="161"/>
      <c r="F348" s="43" t="s">
        <v>392</v>
      </c>
      <c r="G348" s="43">
        <v>0</v>
      </c>
      <c r="H348" s="43">
        <v>0</v>
      </c>
      <c r="I348" s="43">
        <v>0</v>
      </c>
      <c r="J348" s="43">
        <v>0</v>
      </c>
      <c r="K348" s="43">
        <v>19</v>
      </c>
      <c r="L348" s="43">
        <v>0</v>
      </c>
      <c r="M348" s="43">
        <v>19</v>
      </c>
      <c r="N348" s="43">
        <v>19</v>
      </c>
      <c r="O348" s="43">
        <v>19</v>
      </c>
      <c r="P348" s="43">
        <v>0</v>
      </c>
      <c r="Q348" s="43">
        <v>19</v>
      </c>
      <c r="R348" s="43">
        <v>19</v>
      </c>
      <c r="S348" s="43">
        <v>19</v>
      </c>
      <c r="T348" s="43">
        <v>0</v>
      </c>
      <c r="U348" s="43">
        <v>19</v>
      </c>
      <c r="V348" s="43">
        <v>19</v>
      </c>
      <c r="W348" s="43">
        <v>19</v>
      </c>
      <c r="X348" s="43">
        <v>0</v>
      </c>
      <c r="Y348" s="43">
        <v>19</v>
      </c>
      <c r="Z348" s="43">
        <v>19</v>
      </c>
      <c r="AA348" s="43">
        <v>19</v>
      </c>
      <c r="AB348" s="43">
        <v>0</v>
      </c>
      <c r="AC348" s="43">
        <v>19</v>
      </c>
      <c r="AD348" s="43">
        <v>19</v>
      </c>
      <c r="AE348" s="43">
        <v>19</v>
      </c>
      <c r="AF348" s="43">
        <v>0</v>
      </c>
      <c r="AG348" s="43">
        <v>19</v>
      </c>
      <c r="AH348" s="43">
        <v>19</v>
      </c>
      <c r="AI348" s="92">
        <f t="shared" si="5"/>
        <v>114</v>
      </c>
    </row>
    <row r="349" spans="1:35" x14ac:dyDescent="0.25">
      <c r="A349" s="160"/>
      <c r="B349" s="160"/>
      <c r="C349" s="160"/>
      <c r="D349" s="160"/>
      <c r="E349" s="161"/>
      <c r="F349" s="43" t="s">
        <v>392</v>
      </c>
      <c r="G349" s="43">
        <v>0</v>
      </c>
      <c r="H349" s="43">
        <v>0</v>
      </c>
      <c r="I349" s="43">
        <v>0</v>
      </c>
      <c r="J349" s="43">
        <v>0</v>
      </c>
      <c r="K349" s="43">
        <v>5</v>
      </c>
      <c r="L349" s="43">
        <v>0</v>
      </c>
      <c r="M349" s="43">
        <v>5</v>
      </c>
      <c r="N349" s="43">
        <v>5</v>
      </c>
      <c r="O349" s="43">
        <v>16</v>
      </c>
      <c r="P349" s="43">
        <v>0</v>
      </c>
      <c r="Q349" s="43">
        <v>16</v>
      </c>
      <c r="R349" s="43">
        <v>16</v>
      </c>
      <c r="S349" s="43">
        <v>25</v>
      </c>
      <c r="T349" s="43">
        <v>0</v>
      </c>
      <c r="U349" s="43">
        <v>25</v>
      </c>
      <c r="V349" s="43">
        <v>25</v>
      </c>
      <c r="W349" s="43">
        <v>32</v>
      </c>
      <c r="X349" s="43">
        <v>0</v>
      </c>
      <c r="Y349" s="43">
        <v>32</v>
      </c>
      <c r="Z349" s="43">
        <v>32</v>
      </c>
      <c r="AA349" s="43">
        <v>32</v>
      </c>
      <c r="AB349" s="43">
        <v>0</v>
      </c>
      <c r="AC349" s="43">
        <v>32</v>
      </c>
      <c r="AD349" s="43">
        <v>32</v>
      </c>
      <c r="AE349" s="43">
        <v>32</v>
      </c>
      <c r="AF349" s="43">
        <v>0</v>
      </c>
      <c r="AG349" s="43">
        <v>32</v>
      </c>
      <c r="AH349" s="43">
        <v>32</v>
      </c>
      <c r="AI349" s="92">
        <f t="shared" si="5"/>
        <v>142</v>
      </c>
    </row>
    <row r="350" spans="1:35" ht="24" x14ac:dyDescent="0.25">
      <c r="A350" s="160"/>
      <c r="B350" s="160"/>
      <c r="C350" s="160"/>
      <c r="D350" s="160"/>
      <c r="E350" s="161"/>
      <c r="F350" s="43" t="s">
        <v>394</v>
      </c>
      <c r="G350" s="43">
        <v>0</v>
      </c>
      <c r="H350" s="43">
        <v>0</v>
      </c>
      <c r="I350" s="43">
        <v>0</v>
      </c>
      <c r="J350" s="43">
        <v>0</v>
      </c>
      <c r="K350" s="43">
        <v>16</v>
      </c>
      <c r="L350" s="43">
        <v>0</v>
      </c>
      <c r="M350" s="43">
        <v>16</v>
      </c>
      <c r="N350" s="43">
        <v>16</v>
      </c>
      <c r="O350" s="43">
        <v>16</v>
      </c>
      <c r="P350" s="43">
        <v>0</v>
      </c>
      <c r="Q350" s="43">
        <v>16</v>
      </c>
      <c r="R350" s="43">
        <v>1</v>
      </c>
      <c r="S350" s="43">
        <v>16</v>
      </c>
      <c r="T350" s="43">
        <v>0</v>
      </c>
      <c r="U350" s="43">
        <v>16</v>
      </c>
      <c r="V350" s="43">
        <v>1</v>
      </c>
      <c r="W350" s="43">
        <v>16</v>
      </c>
      <c r="X350" s="43">
        <v>0</v>
      </c>
      <c r="Y350" s="43">
        <v>16</v>
      </c>
      <c r="Z350" s="43">
        <v>1</v>
      </c>
      <c r="AA350" s="43">
        <v>17</v>
      </c>
      <c r="AB350" s="43">
        <v>0</v>
      </c>
      <c r="AC350" s="43">
        <v>16</v>
      </c>
      <c r="AD350" s="43">
        <v>1</v>
      </c>
      <c r="AE350" s="43">
        <v>17</v>
      </c>
      <c r="AF350" s="43">
        <v>0</v>
      </c>
      <c r="AG350" s="43">
        <v>16</v>
      </c>
      <c r="AH350" s="43">
        <v>1</v>
      </c>
      <c r="AI350" s="92">
        <f t="shared" si="5"/>
        <v>98</v>
      </c>
    </row>
    <row r="351" spans="1:35" ht="36" x14ac:dyDescent="0.25">
      <c r="A351" s="160"/>
      <c r="B351" s="160"/>
      <c r="C351" s="160"/>
      <c r="D351" s="160"/>
      <c r="E351" s="161"/>
      <c r="F351" s="43" t="s">
        <v>312</v>
      </c>
      <c r="G351" s="43">
        <v>0</v>
      </c>
      <c r="H351" s="43">
        <v>0</v>
      </c>
      <c r="I351" s="43">
        <v>0</v>
      </c>
      <c r="J351" s="43">
        <v>0</v>
      </c>
      <c r="K351" s="43">
        <v>13</v>
      </c>
      <c r="L351" s="43">
        <v>0</v>
      </c>
      <c r="M351" s="43">
        <v>13</v>
      </c>
      <c r="N351" s="43">
        <v>13</v>
      </c>
      <c r="O351" s="43">
        <v>13</v>
      </c>
      <c r="P351" s="43">
        <v>0</v>
      </c>
      <c r="Q351" s="43">
        <v>13</v>
      </c>
      <c r="R351" s="43">
        <v>13</v>
      </c>
      <c r="S351" s="43">
        <v>24</v>
      </c>
      <c r="T351" s="43">
        <v>0</v>
      </c>
      <c r="U351" s="43">
        <v>24</v>
      </c>
      <c r="V351" s="43">
        <v>24</v>
      </c>
      <c r="W351" s="43">
        <v>24</v>
      </c>
      <c r="X351" s="43">
        <v>0</v>
      </c>
      <c r="Y351" s="43">
        <v>24</v>
      </c>
      <c r="Z351" s="43">
        <v>24</v>
      </c>
      <c r="AA351" s="43">
        <v>24</v>
      </c>
      <c r="AB351" s="43"/>
      <c r="AC351" s="43">
        <v>24</v>
      </c>
      <c r="AD351" s="43">
        <v>24</v>
      </c>
      <c r="AE351" s="43">
        <v>24</v>
      </c>
      <c r="AF351" s="43">
        <v>0</v>
      </c>
      <c r="AG351" s="43">
        <v>24</v>
      </c>
      <c r="AH351" s="43">
        <v>24</v>
      </c>
      <c r="AI351" s="92">
        <f t="shared" si="5"/>
        <v>122</v>
      </c>
    </row>
    <row r="352" spans="1:35" ht="48" x14ac:dyDescent="0.25">
      <c r="A352" s="160"/>
      <c r="B352" s="160"/>
      <c r="C352" s="160"/>
      <c r="D352" s="160"/>
      <c r="E352" s="161"/>
      <c r="F352" s="43" t="s">
        <v>395</v>
      </c>
      <c r="G352" s="43">
        <v>0</v>
      </c>
      <c r="H352" s="43">
        <v>0</v>
      </c>
      <c r="I352" s="43">
        <v>0</v>
      </c>
      <c r="J352" s="43">
        <v>0</v>
      </c>
      <c r="K352" s="43">
        <v>9</v>
      </c>
      <c r="L352" s="43">
        <v>0</v>
      </c>
      <c r="M352" s="43">
        <v>9</v>
      </c>
      <c r="N352" s="43">
        <v>9</v>
      </c>
      <c r="O352" s="43">
        <v>9</v>
      </c>
      <c r="P352" s="43">
        <v>0</v>
      </c>
      <c r="Q352" s="43">
        <v>9</v>
      </c>
      <c r="R352" s="43">
        <v>9</v>
      </c>
      <c r="S352" s="43">
        <v>9</v>
      </c>
      <c r="T352" s="43">
        <v>0</v>
      </c>
      <c r="U352" s="43">
        <v>9</v>
      </c>
      <c r="V352" s="43">
        <v>9</v>
      </c>
      <c r="W352" s="43">
        <v>9</v>
      </c>
      <c r="X352" s="43">
        <v>0</v>
      </c>
      <c r="Y352" s="43">
        <v>9</v>
      </c>
      <c r="Z352" s="43">
        <v>9</v>
      </c>
      <c r="AA352" s="43">
        <v>9</v>
      </c>
      <c r="AB352" s="43">
        <v>0</v>
      </c>
      <c r="AC352" s="43">
        <v>9</v>
      </c>
      <c r="AD352" s="43">
        <v>9</v>
      </c>
      <c r="AE352" s="43">
        <v>9</v>
      </c>
      <c r="AF352" s="43">
        <v>0</v>
      </c>
      <c r="AG352" s="43">
        <v>9</v>
      </c>
      <c r="AH352" s="43">
        <v>9</v>
      </c>
      <c r="AI352" s="92">
        <f t="shared" si="5"/>
        <v>54</v>
      </c>
    </row>
    <row r="353" spans="1:35" ht="24" x14ac:dyDescent="0.25">
      <c r="A353" s="160"/>
      <c r="B353" s="160"/>
      <c r="C353" s="160"/>
      <c r="D353" s="160"/>
      <c r="E353" s="161"/>
      <c r="F353" s="43" t="s">
        <v>396</v>
      </c>
      <c r="G353" s="43">
        <v>0</v>
      </c>
      <c r="H353" s="43">
        <v>0</v>
      </c>
      <c r="I353" s="43">
        <v>0</v>
      </c>
      <c r="J353" s="43">
        <v>0</v>
      </c>
      <c r="K353" s="43">
        <v>23</v>
      </c>
      <c r="L353" s="43">
        <v>0</v>
      </c>
      <c r="M353" s="43">
        <v>23</v>
      </c>
      <c r="N353" s="43">
        <v>23</v>
      </c>
      <c r="O353" s="43">
        <v>23</v>
      </c>
      <c r="P353" s="43">
        <v>0</v>
      </c>
      <c r="Q353" s="43">
        <v>23</v>
      </c>
      <c r="R353" s="43">
        <v>23</v>
      </c>
      <c r="S353" s="43">
        <v>41</v>
      </c>
      <c r="T353" s="43">
        <v>0</v>
      </c>
      <c r="U353" s="43">
        <v>41</v>
      </c>
      <c r="V353" s="43">
        <v>41</v>
      </c>
      <c r="W353" s="43">
        <v>41</v>
      </c>
      <c r="X353" s="43">
        <v>0</v>
      </c>
      <c r="Y353" s="43">
        <v>41</v>
      </c>
      <c r="Z353" s="43">
        <v>41</v>
      </c>
      <c r="AA353" s="43">
        <v>41</v>
      </c>
      <c r="AB353" s="43">
        <v>0</v>
      </c>
      <c r="AC353" s="43">
        <v>41</v>
      </c>
      <c r="AD353" s="43">
        <v>41</v>
      </c>
      <c r="AE353" s="43">
        <v>41</v>
      </c>
      <c r="AF353" s="43">
        <v>0</v>
      </c>
      <c r="AG353" s="43">
        <v>41</v>
      </c>
      <c r="AH353" s="43">
        <v>41</v>
      </c>
      <c r="AI353" s="92">
        <f t="shared" si="5"/>
        <v>210</v>
      </c>
    </row>
    <row r="354" spans="1:35" x14ac:dyDescent="0.25">
      <c r="A354" s="160"/>
      <c r="B354" s="160"/>
      <c r="C354" s="160"/>
      <c r="D354" s="160"/>
      <c r="E354" s="161"/>
      <c r="F354" s="43" t="s">
        <v>367</v>
      </c>
      <c r="G354" s="43">
        <v>0</v>
      </c>
      <c r="H354" s="43">
        <v>0</v>
      </c>
      <c r="I354" s="43">
        <v>0</v>
      </c>
      <c r="J354" s="43">
        <v>0</v>
      </c>
      <c r="K354" s="43">
        <v>72</v>
      </c>
      <c r="L354" s="43">
        <v>0</v>
      </c>
      <c r="M354" s="43">
        <v>72</v>
      </c>
      <c r="N354" s="43">
        <v>72</v>
      </c>
      <c r="O354" s="43">
        <v>74</v>
      </c>
      <c r="P354" s="43">
        <v>0</v>
      </c>
      <c r="Q354" s="43">
        <v>74</v>
      </c>
      <c r="R354" s="43">
        <v>74</v>
      </c>
      <c r="S354" s="43">
        <v>74</v>
      </c>
      <c r="T354" s="43">
        <v>0</v>
      </c>
      <c r="U354" s="43">
        <v>74</v>
      </c>
      <c r="V354" s="43">
        <v>74</v>
      </c>
      <c r="W354" s="43">
        <v>74</v>
      </c>
      <c r="X354" s="43">
        <v>0</v>
      </c>
      <c r="Y354" s="43">
        <v>74</v>
      </c>
      <c r="Z354" s="43">
        <v>74</v>
      </c>
      <c r="AA354" s="43">
        <v>74</v>
      </c>
      <c r="AB354" s="43">
        <v>0</v>
      </c>
      <c r="AC354" s="43">
        <v>74</v>
      </c>
      <c r="AD354" s="43">
        <v>74</v>
      </c>
      <c r="AE354" s="43">
        <v>74</v>
      </c>
      <c r="AF354" s="43">
        <v>0</v>
      </c>
      <c r="AG354" s="43">
        <v>74</v>
      </c>
      <c r="AH354" s="43">
        <v>74</v>
      </c>
      <c r="AI354" s="92">
        <f t="shared" si="5"/>
        <v>442</v>
      </c>
    </row>
    <row r="355" spans="1:35" ht="36" x14ac:dyDescent="0.25">
      <c r="A355" s="160"/>
      <c r="B355" s="160"/>
      <c r="C355" s="160"/>
      <c r="D355" s="160"/>
      <c r="E355" s="161"/>
      <c r="F355" s="43" t="s">
        <v>397</v>
      </c>
      <c r="G355" s="43">
        <v>0</v>
      </c>
      <c r="H355" s="43">
        <v>0</v>
      </c>
      <c r="I355" s="43">
        <v>0</v>
      </c>
      <c r="J355" s="43">
        <v>0</v>
      </c>
      <c r="K355" s="43">
        <v>13</v>
      </c>
      <c r="L355" s="43">
        <v>0</v>
      </c>
      <c r="M355" s="43">
        <v>13</v>
      </c>
      <c r="N355" s="43">
        <v>13</v>
      </c>
      <c r="O355" s="43">
        <v>40</v>
      </c>
      <c r="P355" s="43">
        <v>0</v>
      </c>
      <c r="Q355" s="43">
        <v>40</v>
      </c>
      <c r="R355" s="43">
        <v>40</v>
      </c>
      <c r="S355" s="43">
        <v>40</v>
      </c>
      <c r="T355" s="43">
        <v>0</v>
      </c>
      <c r="U355" s="43">
        <v>40</v>
      </c>
      <c r="V355" s="43">
        <v>40</v>
      </c>
      <c r="W355" s="43">
        <v>40</v>
      </c>
      <c r="X355" s="43">
        <v>0</v>
      </c>
      <c r="Y355" s="43">
        <v>40</v>
      </c>
      <c r="Z355" s="43">
        <v>40</v>
      </c>
      <c r="AA355" s="43">
        <v>40</v>
      </c>
      <c r="AB355" s="43">
        <v>0</v>
      </c>
      <c r="AC355" s="43">
        <v>40</v>
      </c>
      <c r="AD355" s="43">
        <v>40</v>
      </c>
      <c r="AE355" s="43">
        <v>40</v>
      </c>
      <c r="AF355" s="43">
        <v>0</v>
      </c>
      <c r="AG355" s="43">
        <v>40</v>
      </c>
      <c r="AH355" s="43">
        <v>40</v>
      </c>
      <c r="AI355" s="92">
        <f t="shared" si="5"/>
        <v>213</v>
      </c>
    </row>
    <row r="356" spans="1:35" ht="48" x14ac:dyDescent="0.25">
      <c r="A356" s="160"/>
      <c r="B356" s="160"/>
      <c r="C356" s="160"/>
      <c r="D356" s="160"/>
      <c r="E356" s="161"/>
      <c r="F356" s="43" t="s">
        <v>354</v>
      </c>
      <c r="G356" s="43">
        <v>0</v>
      </c>
      <c r="H356" s="43">
        <v>0</v>
      </c>
      <c r="I356" s="43">
        <v>0</v>
      </c>
      <c r="J356" s="43">
        <v>0</v>
      </c>
      <c r="K356" s="43">
        <v>18</v>
      </c>
      <c r="L356" s="43">
        <v>0</v>
      </c>
      <c r="M356" s="43">
        <v>18</v>
      </c>
      <c r="N356" s="43">
        <v>18</v>
      </c>
      <c r="O356" s="43">
        <v>27</v>
      </c>
      <c r="P356" s="43">
        <v>0</v>
      </c>
      <c r="Q356" s="43">
        <v>27</v>
      </c>
      <c r="R356" s="43">
        <v>27</v>
      </c>
      <c r="S356" s="43">
        <v>27</v>
      </c>
      <c r="T356" s="43">
        <v>0</v>
      </c>
      <c r="U356" s="43">
        <v>27</v>
      </c>
      <c r="V356" s="43">
        <v>27</v>
      </c>
      <c r="W356" s="43">
        <v>27</v>
      </c>
      <c r="X356" s="43">
        <v>0</v>
      </c>
      <c r="Y356" s="43">
        <v>27</v>
      </c>
      <c r="Z356" s="43">
        <v>27</v>
      </c>
      <c r="AA356" s="43">
        <v>27</v>
      </c>
      <c r="AB356" s="43">
        <v>0</v>
      </c>
      <c r="AC356" s="43">
        <v>27</v>
      </c>
      <c r="AD356" s="43">
        <v>27</v>
      </c>
      <c r="AE356" s="43">
        <v>27</v>
      </c>
      <c r="AF356" s="43">
        <v>0</v>
      </c>
      <c r="AG356" s="43">
        <v>27</v>
      </c>
      <c r="AH356" s="43">
        <v>27</v>
      </c>
      <c r="AI356" s="92">
        <f t="shared" si="5"/>
        <v>153</v>
      </c>
    </row>
    <row r="357" spans="1:35" x14ac:dyDescent="0.25">
      <c r="A357" s="160"/>
      <c r="B357" s="160"/>
      <c r="C357" s="160"/>
      <c r="D357" s="160"/>
      <c r="E357" s="161"/>
      <c r="F357" s="43" t="s">
        <v>398</v>
      </c>
      <c r="G357" s="43">
        <v>0</v>
      </c>
      <c r="H357" s="43">
        <v>0</v>
      </c>
      <c r="I357" s="43">
        <v>0</v>
      </c>
      <c r="J357" s="43">
        <v>0</v>
      </c>
      <c r="K357" s="43">
        <v>9</v>
      </c>
      <c r="L357" s="43">
        <v>0</v>
      </c>
      <c r="M357" s="43">
        <v>9</v>
      </c>
      <c r="N357" s="43">
        <v>9</v>
      </c>
      <c r="O357" s="43">
        <v>14</v>
      </c>
      <c r="P357" s="43">
        <v>0</v>
      </c>
      <c r="Q357" s="43">
        <v>14</v>
      </c>
      <c r="R357" s="43">
        <v>14</v>
      </c>
      <c r="S357" s="43">
        <v>14</v>
      </c>
      <c r="T357" s="43">
        <v>0</v>
      </c>
      <c r="U357" s="43">
        <v>14</v>
      </c>
      <c r="V357" s="43">
        <v>14</v>
      </c>
      <c r="W357" s="43">
        <v>14</v>
      </c>
      <c r="X357" s="43">
        <v>0</v>
      </c>
      <c r="Y357" s="43">
        <v>14</v>
      </c>
      <c r="Z357" s="43">
        <v>14</v>
      </c>
      <c r="AA357" s="43">
        <v>14</v>
      </c>
      <c r="AB357" s="43">
        <v>0</v>
      </c>
      <c r="AC357" s="43">
        <v>14</v>
      </c>
      <c r="AD357" s="43">
        <v>14</v>
      </c>
      <c r="AE357" s="43">
        <v>14</v>
      </c>
      <c r="AF357" s="43">
        <v>0</v>
      </c>
      <c r="AG357" s="43">
        <v>14</v>
      </c>
      <c r="AH357" s="43">
        <v>14</v>
      </c>
      <c r="AI357" s="92">
        <f t="shared" si="5"/>
        <v>79</v>
      </c>
    </row>
    <row r="358" spans="1:35" x14ac:dyDescent="0.25">
      <c r="A358" s="160"/>
      <c r="B358" s="160"/>
      <c r="C358" s="160"/>
      <c r="D358" s="160"/>
      <c r="E358" s="161"/>
      <c r="F358" s="43" t="s">
        <v>399</v>
      </c>
      <c r="G358" s="43">
        <v>0</v>
      </c>
      <c r="H358" s="43">
        <v>0</v>
      </c>
      <c r="I358" s="43">
        <v>0</v>
      </c>
      <c r="J358" s="43">
        <v>0</v>
      </c>
      <c r="K358" s="43">
        <v>78</v>
      </c>
      <c r="L358" s="43">
        <v>0</v>
      </c>
      <c r="M358" s="43">
        <v>78</v>
      </c>
      <c r="N358" s="43">
        <v>78</v>
      </c>
      <c r="O358" s="43">
        <v>78</v>
      </c>
      <c r="P358" s="43">
        <v>0</v>
      </c>
      <c r="Q358" s="43">
        <v>78</v>
      </c>
      <c r="R358" s="43">
        <v>78</v>
      </c>
      <c r="S358" s="43">
        <v>78</v>
      </c>
      <c r="T358" s="43">
        <v>0</v>
      </c>
      <c r="U358" s="43">
        <v>78</v>
      </c>
      <c r="V358" s="43">
        <v>78</v>
      </c>
      <c r="W358" s="43">
        <v>78</v>
      </c>
      <c r="X358" s="43">
        <v>0</v>
      </c>
      <c r="Y358" s="43">
        <v>78</v>
      </c>
      <c r="Z358" s="43">
        <v>78</v>
      </c>
      <c r="AA358" s="43">
        <v>78</v>
      </c>
      <c r="AB358" s="43">
        <v>0</v>
      </c>
      <c r="AC358" s="43">
        <v>78</v>
      </c>
      <c r="AD358" s="43">
        <v>78</v>
      </c>
      <c r="AE358" s="43">
        <v>78</v>
      </c>
      <c r="AF358" s="43">
        <v>0</v>
      </c>
      <c r="AG358" s="43">
        <v>78</v>
      </c>
      <c r="AH358" s="43">
        <v>78</v>
      </c>
      <c r="AI358" s="92">
        <f t="shared" si="5"/>
        <v>468</v>
      </c>
    </row>
    <row r="359" spans="1:35" ht="36" x14ac:dyDescent="0.25">
      <c r="A359" s="160"/>
      <c r="B359" s="160"/>
      <c r="C359" s="160"/>
      <c r="D359" s="160"/>
      <c r="E359" s="161"/>
      <c r="F359" s="43" t="s">
        <v>400</v>
      </c>
      <c r="G359" s="43">
        <v>0</v>
      </c>
      <c r="H359" s="43">
        <v>0</v>
      </c>
      <c r="I359" s="43">
        <v>0</v>
      </c>
      <c r="J359" s="43">
        <v>0</v>
      </c>
      <c r="K359" s="43">
        <v>8</v>
      </c>
      <c r="L359" s="43">
        <v>0</v>
      </c>
      <c r="M359" s="43">
        <v>8</v>
      </c>
      <c r="N359" s="43">
        <v>8</v>
      </c>
      <c r="O359" s="43">
        <v>26</v>
      </c>
      <c r="P359" s="43">
        <v>0</v>
      </c>
      <c r="Q359" s="43">
        <v>26</v>
      </c>
      <c r="R359" s="43">
        <v>26</v>
      </c>
      <c r="S359" s="43">
        <v>26</v>
      </c>
      <c r="T359" s="43">
        <v>0</v>
      </c>
      <c r="U359" s="43">
        <v>26</v>
      </c>
      <c r="V359" s="43">
        <v>26</v>
      </c>
      <c r="W359" s="43">
        <v>26</v>
      </c>
      <c r="X359" s="43">
        <v>0</v>
      </c>
      <c r="Y359" s="43">
        <v>26</v>
      </c>
      <c r="Z359" s="43">
        <v>26</v>
      </c>
      <c r="AA359" s="43">
        <v>26</v>
      </c>
      <c r="AB359" s="43">
        <v>0</v>
      </c>
      <c r="AC359" s="43">
        <v>26</v>
      </c>
      <c r="AD359" s="43">
        <v>26</v>
      </c>
      <c r="AE359" s="43">
        <v>26</v>
      </c>
      <c r="AF359" s="43">
        <v>0</v>
      </c>
      <c r="AG359" s="43">
        <v>26</v>
      </c>
      <c r="AH359" s="43">
        <v>26</v>
      </c>
      <c r="AI359" s="92">
        <f t="shared" si="5"/>
        <v>138</v>
      </c>
    </row>
    <row r="360" spans="1:35" x14ac:dyDescent="0.25">
      <c r="A360" s="160"/>
      <c r="B360" s="160"/>
      <c r="C360" s="160"/>
      <c r="D360" s="160"/>
      <c r="E360" s="161"/>
      <c r="F360" s="43" t="s">
        <v>401</v>
      </c>
      <c r="G360" s="43">
        <v>0</v>
      </c>
      <c r="H360" s="43">
        <v>0</v>
      </c>
      <c r="I360" s="43">
        <v>0</v>
      </c>
      <c r="J360" s="43">
        <v>0</v>
      </c>
      <c r="K360" s="43">
        <v>10</v>
      </c>
      <c r="L360" s="43">
        <v>0</v>
      </c>
      <c r="M360" s="43">
        <v>10</v>
      </c>
      <c r="N360" s="43">
        <v>10</v>
      </c>
      <c r="O360" s="43">
        <v>14</v>
      </c>
      <c r="P360" s="43">
        <v>0</v>
      </c>
      <c r="Q360" s="43">
        <v>14</v>
      </c>
      <c r="R360" s="43">
        <v>14</v>
      </c>
      <c r="S360" s="43">
        <v>14</v>
      </c>
      <c r="T360" s="43">
        <v>0</v>
      </c>
      <c r="U360" s="43">
        <v>14</v>
      </c>
      <c r="V360" s="43">
        <v>14</v>
      </c>
      <c r="W360" s="43">
        <v>14</v>
      </c>
      <c r="X360" s="43">
        <v>0</v>
      </c>
      <c r="Y360" s="43">
        <v>14</v>
      </c>
      <c r="Z360" s="43">
        <v>14</v>
      </c>
      <c r="AA360" s="43">
        <v>14</v>
      </c>
      <c r="AB360" s="43">
        <v>0</v>
      </c>
      <c r="AC360" s="43">
        <v>14</v>
      </c>
      <c r="AD360" s="43">
        <v>14</v>
      </c>
      <c r="AE360" s="43">
        <v>14</v>
      </c>
      <c r="AF360" s="43">
        <v>0</v>
      </c>
      <c r="AG360" s="43">
        <v>14</v>
      </c>
      <c r="AH360" s="43">
        <v>14</v>
      </c>
      <c r="AI360" s="92">
        <f t="shared" si="5"/>
        <v>80</v>
      </c>
    </row>
    <row r="361" spans="1:35" x14ac:dyDescent="0.25">
      <c r="A361" s="160"/>
      <c r="B361" s="160"/>
      <c r="C361" s="160"/>
      <c r="D361" s="160"/>
      <c r="E361" s="161"/>
      <c r="F361" s="43" t="s">
        <v>402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15</v>
      </c>
      <c r="P361" s="43">
        <v>0</v>
      </c>
      <c r="Q361" s="43">
        <v>15</v>
      </c>
      <c r="R361" s="43">
        <v>15</v>
      </c>
      <c r="S361" s="43">
        <v>19</v>
      </c>
      <c r="T361" s="43">
        <v>0</v>
      </c>
      <c r="U361" s="43">
        <v>19</v>
      </c>
      <c r="V361" s="43">
        <v>19</v>
      </c>
      <c r="W361" s="43">
        <v>19</v>
      </c>
      <c r="X361" s="43">
        <v>0</v>
      </c>
      <c r="Y361" s="43">
        <v>19</v>
      </c>
      <c r="Z361" s="43">
        <v>19</v>
      </c>
      <c r="AA361" s="43">
        <v>19</v>
      </c>
      <c r="AB361" s="43">
        <v>0</v>
      </c>
      <c r="AC361" s="43">
        <v>19</v>
      </c>
      <c r="AD361" s="43">
        <v>19</v>
      </c>
      <c r="AE361" s="43">
        <v>19</v>
      </c>
      <c r="AF361" s="43">
        <v>0</v>
      </c>
      <c r="AG361" s="43">
        <v>19</v>
      </c>
      <c r="AH361" s="43">
        <v>19</v>
      </c>
      <c r="AI361" s="92">
        <f t="shared" si="5"/>
        <v>91</v>
      </c>
    </row>
    <row r="362" spans="1:35" ht="14.25" customHeight="1" x14ac:dyDescent="0.25">
      <c r="A362" s="160"/>
      <c r="B362" s="160"/>
      <c r="C362" s="160"/>
      <c r="D362" s="160"/>
      <c r="E362" s="161"/>
      <c r="F362" s="43" t="s">
        <v>403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14</v>
      </c>
      <c r="P362" s="43">
        <v>0</v>
      </c>
      <c r="Q362" s="43">
        <v>14</v>
      </c>
      <c r="R362" s="43">
        <v>14</v>
      </c>
      <c r="S362" s="43">
        <v>14</v>
      </c>
      <c r="T362" s="43">
        <v>0</v>
      </c>
      <c r="U362" s="43">
        <v>14</v>
      </c>
      <c r="V362" s="43">
        <v>14</v>
      </c>
      <c r="W362" s="43">
        <v>14</v>
      </c>
      <c r="X362" s="43">
        <v>0</v>
      </c>
      <c r="Y362" s="43">
        <v>14</v>
      </c>
      <c r="Z362" s="43">
        <v>14</v>
      </c>
      <c r="AA362" s="43">
        <v>14</v>
      </c>
      <c r="AB362" s="43">
        <v>0</v>
      </c>
      <c r="AC362" s="43">
        <v>14</v>
      </c>
      <c r="AD362" s="43">
        <v>14</v>
      </c>
      <c r="AE362" s="43">
        <v>14</v>
      </c>
      <c r="AF362" s="43">
        <v>0</v>
      </c>
      <c r="AG362" s="43">
        <v>14</v>
      </c>
      <c r="AH362" s="43">
        <v>14</v>
      </c>
      <c r="AI362" s="92">
        <f t="shared" si="5"/>
        <v>70</v>
      </c>
    </row>
    <row r="363" spans="1:35" x14ac:dyDescent="0.25">
      <c r="A363" s="160"/>
      <c r="B363" s="160"/>
      <c r="C363" s="160"/>
      <c r="D363" s="160"/>
      <c r="E363" s="161"/>
      <c r="F363" s="43" t="s">
        <v>404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5</v>
      </c>
      <c r="P363" s="43">
        <v>0</v>
      </c>
      <c r="Q363" s="43">
        <v>5</v>
      </c>
      <c r="R363" s="43">
        <v>5</v>
      </c>
      <c r="S363" s="43">
        <v>14</v>
      </c>
      <c r="T363" s="43">
        <v>0</v>
      </c>
      <c r="U363" s="43">
        <v>14</v>
      </c>
      <c r="V363" s="43">
        <v>14</v>
      </c>
      <c r="W363" s="43">
        <v>14</v>
      </c>
      <c r="X363" s="43">
        <v>0</v>
      </c>
      <c r="Y363" s="43">
        <v>14</v>
      </c>
      <c r="Z363" s="43">
        <v>14</v>
      </c>
      <c r="AA363" s="43">
        <v>14</v>
      </c>
      <c r="AB363" s="43"/>
      <c r="AC363" s="43">
        <v>14</v>
      </c>
      <c r="AD363" s="43">
        <v>14</v>
      </c>
      <c r="AE363" s="43">
        <v>14</v>
      </c>
      <c r="AF363" s="43">
        <v>0</v>
      </c>
      <c r="AG363" s="43">
        <v>14</v>
      </c>
      <c r="AH363" s="43">
        <v>14</v>
      </c>
      <c r="AI363" s="92">
        <f t="shared" si="5"/>
        <v>61</v>
      </c>
    </row>
    <row r="364" spans="1:35" ht="33.75" customHeight="1" x14ac:dyDescent="0.25">
      <c r="A364" s="160" t="s">
        <v>261</v>
      </c>
      <c r="B364" s="160" t="s">
        <v>262</v>
      </c>
      <c r="C364" s="160" t="s">
        <v>67</v>
      </c>
      <c r="D364" s="160" t="s">
        <v>263</v>
      </c>
      <c r="E364" s="161" t="s">
        <v>264</v>
      </c>
      <c r="F364" s="43" t="s">
        <v>405</v>
      </c>
      <c r="G364" s="43">
        <v>1</v>
      </c>
      <c r="H364" s="43">
        <v>0</v>
      </c>
      <c r="I364" s="43">
        <v>1</v>
      </c>
      <c r="J364" s="43">
        <v>0</v>
      </c>
      <c r="K364" s="43">
        <v>1</v>
      </c>
      <c r="L364" s="43">
        <v>0</v>
      </c>
      <c r="M364" s="43">
        <v>1</v>
      </c>
      <c r="N364" s="43">
        <v>0</v>
      </c>
      <c r="O364" s="43">
        <v>1</v>
      </c>
      <c r="P364" s="43">
        <v>0</v>
      </c>
      <c r="Q364" s="43">
        <v>1</v>
      </c>
      <c r="R364" s="43">
        <v>0</v>
      </c>
      <c r="S364" s="43">
        <v>1</v>
      </c>
      <c r="T364" s="43">
        <v>0</v>
      </c>
      <c r="U364" s="43">
        <v>1</v>
      </c>
      <c r="V364" s="43">
        <v>0</v>
      </c>
      <c r="W364" s="43">
        <v>1</v>
      </c>
      <c r="X364" s="43">
        <v>0</v>
      </c>
      <c r="Y364" s="43">
        <v>1</v>
      </c>
      <c r="Z364" s="43">
        <v>0</v>
      </c>
      <c r="AA364" s="43">
        <v>1</v>
      </c>
      <c r="AB364" s="43">
        <v>0</v>
      </c>
      <c r="AC364" s="43">
        <v>1</v>
      </c>
      <c r="AD364" s="43">
        <v>0</v>
      </c>
      <c r="AE364" s="43">
        <v>1</v>
      </c>
      <c r="AF364" s="43">
        <v>0</v>
      </c>
      <c r="AG364" s="43">
        <v>1</v>
      </c>
      <c r="AH364" s="43">
        <v>0</v>
      </c>
      <c r="AI364" s="92">
        <f t="shared" si="5"/>
        <v>7</v>
      </c>
    </row>
    <row r="365" spans="1:35" ht="33.75" customHeight="1" x14ac:dyDescent="0.25">
      <c r="A365" s="160"/>
      <c r="B365" s="160"/>
      <c r="C365" s="160"/>
      <c r="D365" s="160"/>
      <c r="E365" s="161"/>
      <c r="F365" s="43" t="s">
        <v>406</v>
      </c>
      <c r="G365" s="43">
        <v>1</v>
      </c>
      <c r="H365" s="43">
        <v>0</v>
      </c>
      <c r="I365" s="43">
        <v>1</v>
      </c>
      <c r="J365" s="43">
        <v>0</v>
      </c>
      <c r="K365" s="43">
        <v>1</v>
      </c>
      <c r="L365" s="43">
        <v>0</v>
      </c>
      <c r="M365" s="43">
        <v>1</v>
      </c>
      <c r="N365" s="43">
        <v>0</v>
      </c>
      <c r="O365" s="43">
        <v>1</v>
      </c>
      <c r="P365" s="43">
        <v>0</v>
      </c>
      <c r="Q365" s="43">
        <v>1</v>
      </c>
      <c r="R365" s="43">
        <v>0</v>
      </c>
      <c r="S365" s="43">
        <v>1</v>
      </c>
      <c r="T365" s="43">
        <v>0</v>
      </c>
      <c r="U365" s="43">
        <v>1</v>
      </c>
      <c r="V365" s="43">
        <v>0</v>
      </c>
      <c r="W365" s="43">
        <v>1</v>
      </c>
      <c r="X365" s="43">
        <v>0</v>
      </c>
      <c r="Y365" s="43">
        <v>1</v>
      </c>
      <c r="Z365" s="43">
        <v>0</v>
      </c>
      <c r="AA365" s="43">
        <v>1</v>
      </c>
      <c r="AB365" s="43">
        <v>0</v>
      </c>
      <c r="AC365" s="43">
        <v>1</v>
      </c>
      <c r="AD365" s="43">
        <v>0</v>
      </c>
      <c r="AE365" s="43">
        <v>1</v>
      </c>
      <c r="AF365" s="43">
        <v>0</v>
      </c>
      <c r="AG365" s="43">
        <v>1</v>
      </c>
      <c r="AH365" s="43">
        <v>0</v>
      </c>
      <c r="AI365" s="92">
        <f t="shared" si="5"/>
        <v>7</v>
      </c>
    </row>
    <row r="366" spans="1:35" ht="15" customHeight="1" x14ac:dyDescent="0.25">
      <c r="A366" s="160" t="s">
        <v>45</v>
      </c>
      <c r="B366" s="160" t="s">
        <v>154</v>
      </c>
      <c r="C366" s="160" t="s">
        <v>162</v>
      </c>
      <c r="D366" s="160" t="s">
        <v>150</v>
      </c>
      <c r="E366" s="161" t="s">
        <v>71</v>
      </c>
      <c r="F366" s="43" t="s">
        <v>374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1</v>
      </c>
      <c r="P366" s="43">
        <v>0</v>
      </c>
      <c r="Q366" s="43">
        <v>1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92">
        <f t="shared" si="5"/>
        <v>1</v>
      </c>
    </row>
    <row r="367" spans="1:35" x14ac:dyDescent="0.25">
      <c r="A367" s="160"/>
      <c r="B367" s="160"/>
      <c r="C367" s="160"/>
      <c r="D367" s="160"/>
      <c r="E367" s="161"/>
      <c r="F367" s="43" t="s">
        <v>376</v>
      </c>
      <c r="G367" s="43">
        <v>1</v>
      </c>
      <c r="H367" s="43">
        <v>0</v>
      </c>
      <c r="I367" s="43">
        <v>1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92">
        <f t="shared" si="5"/>
        <v>1</v>
      </c>
    </row>
    <row r="368" spans="1:35" x14ac:dyDescent="0.25">
      <c r="A368" s="160"/>
      <c r="B368" s="160"/>
      <c r="C368" s="160"/>
      <c r="D368" s="160"/>
      <c r="E368" s="161"/>
      <c r="F368" s="43" t="s">
        <v>407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1</v>
      </c>
      <c r="P368" s="43">
        <v>0</v>
      </c>
      <c r="Q368" s="43">
        <v>1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92">
        <f t="shared" si="5"/>
        <v>1</v>
      </c>
    </row>
    <row r="369" spans="1:35" ht="36" x14ac:dyDescent="0.25">
      <c r="A369" s="160"/>
      <c r="B369" s="160"/>
      <c r="C369" s="160"/>
      <c r="D369" s="160"/>
      <c r="E369" s="161"/>
      <c r="F369" s="43" t="s">
        <v>313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1</v>
      </c>
      <c r="P369" s="43">
        <v>0</v>
      </c>
      <c r="Q369" s="43">
        <v>1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92">
        <f t="shared" si="5"/>
        <v>1</v>
      </c>
    </row>
    <row r="370" spans="1:35" x14ac:dyDescent="0.25">
      <c r="A370" s="160"/>
      <c r="B370" s="160"/>
      <c r="C370" s="160"/>
      <c r="D370" s="160"/>
      <c r="E370" s="161"/>
      <c r="F370" s="43" t="s">
        <v>408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1</v>
      </c>
      <c r="P370" s="43">
        <v>0</v>
      </c>
      <c r="Q370" s="43">
        <v>1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  <c r="AA370" s="43">
        <v>0</v>
      </c>
      <c r="AB370" s="43">
        <v>0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92">
        <f t="shared" si="5"/>
        <v>1</v>
      </c>
    </row>
    <row r="371" spans="1:35" x14ac:dyDescent="0.25">
      <c r="A371" s="160"/>
      <c r="B371" s="160"/>
      <c r="C371" s="160"/>
      <c r="D371" s="160"/>
      <c r="E371" s="161"/>
      <c r="F371" s="43" t="s">
        <v>370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1</v>
      </c>
      <c r="P371" s="43">
        <v>0</v>
      </c>
      <c r="Q371" s="43">
        <v>1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92">
        <f t="shared" si="5"/>
        <v>1</v>
      </c>
    </row>
    <row r="372" spans="1:35" x14ac:dyDescent="0.25">
      <c r="A372" s="160"/>
      <c r="B372" s="160"/>
      <c r="C372" s="160"/>
      <c r="D372" s="160"/>
      <c r="E372" s="161"/>
      <c r="F372" s="43" t="s">
        <v>409</v>
      </c>
      <c r="G372" s="43">
        <v>5</v>
      </c>
      <c r="H372" s="43">
        <v>2</v>
      </c>
      <c r="I372" s="43">
        <v>3</v>
      </c>
      <c r="J372" s="43">
        <v>0</v>
      </c>
      <c r="K372" s="43">
        <v>5</v>
      </c>
      <c r="L372" s="43">
        <v>2</v>
      </c>
      <c r="M372" s="43">
        <v>3</v>
      </c>
      <c r="N372" s="43">
        <v>0</v>
      </c>
      <c r="O372" s="43">
        <v>5</v>
      </c>
      <c r="P372" s="43">
        <v>2</v>
      </c>
      <c r="Q372" s="43">
        <v>3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0</v>
      </c>
      <c r="AI372" s="92">
        <f t="shared" si="5"/>
        <v>15</v>
      </c>
    </row>
    <row r="373" spans="1:35" x14ac:dyDescent="0.25">
      <c r="A373" s="160" t="s">
        <v>14</v>
      </c>
      <c r="B373" s="160" t="s">
        <v>771</v>
      </c>
      <c r="C373" s="160" t="s">
        <v>177</v>
      </c>
      <c r="D373" s="160" t="s">
        <v>59</v>
      </c>
      <c r="E373" s="161" t="s">
        <v>70</v>
      </c>
      <c r="F373" s="43" t="s">
        <v>374</v>
      </c>
      <c r="G373" s="43">
        <v>1</v>
      </c>
      <c r="H373" s="43">
        <v>0</v>
      </c>
      <c r="I373" s="43">
        <v>1</v>
      </c>
      <c r="J373" s="43">
        <v>0</v>
      </c>
      <c r="K373" s="43">
        <v>1</v>
      </c>
      <c r="L373" s="43">
        <v>0</v>
      </c>
      <c r="M373" s="43">
        <v>1</v>
      </c>
      <c r="N373" s="43">
        <v>0</v>
      </c>
      <c r="O373" s="43">
        <v>1</v>
      </c>
      <c r="P373" s="43">
        <v>0</v>
      </c>
      <c r="Q373" s="43">
        <v>1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  <c r="AA373" s="43">
        <v>0</v>
      </c>
      <c r="AB373" s="43">
        <v>0</v>
      </c>
      <c r="AC373" s="43">
        <v>0</v>
      </c>
      <c r="AD373" s="43">
        <v>0</v>
      </c>
      <c r="AE373" s="43">
        <v>0</v>
      </c>
      <c r="AF373" s="43">
        <v>0</v>
      </c>
      <c r="AG373" s="43">
        <v>0</v>
      </c>
      <c r="AH373" s="43">
        <v>0</v>
      </c>
      <c r="AI373" s="92">
        <f t="shared" si="5"/>
        <v>3</v>
      </c>
    </row>
    <row r="374" spans="1:35" x14ac:dyDescent="0.25">
      <c r="A374" s="160"/>
      <c r="B374" s="160"/>
      <c r="C374" s="160"/>
      <c r="D374" s="160"/>
      <c r="E374" s="161"/>
      <c r="F374" s="43" t="s">
        <v>410</v>
      </c>
      <c r="G374" s="43">
        <v>1</v>
      </c>
      <c r="H374" s="43">
        <v>0</v>
      </c>
      <c r="I374" s="43">
        <v>1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92">
        <f t="shared" si="5"/>
        <v>1</v>
      </c>
    </row>
    <row r="375" spans="1:35" ht="36" x14ac:dyDescent="0.25">
      <c r="A375" s="160"/>
      <c r="B375" s="160"/>
      <c r="C375" s="160"/>
      <c r="D375" s="160"/>
      <c r="E375" s="161"/>
      <c r="F375" s="43" t="s">
        <v>312</v>
      </c>
      <c r="G375" s="43">
        <v>1</v>
      </c>
      <c r="H375" s="43">
        <v>0</v>
      </c>
      <c r="I375" s="43">
        <v>1</v>
      </c>
      <c r="J375" s="43">
        <v>0</v>
      </c>
      <c r="K375" s="43">
        <v>1</v>
      </c>
      <c r="L375" s="43">
        <v>0</v>
      </c>
      <c r="M375" s="43">
        <v>1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92">
        <f t="shared" si="5"/>
        <v>2</v>
      </c>
    </row>
    <row r="376" spans="1:35" ht="36" x14ac:dyDescent="0.25">
      <c r="A376" s="160"/>
      <c r="B376" s="160"/>
      <c r="C376" s="160"/>
      <c r="D376" s="160"/>
      <c r="E376" s="161"/>
      <c r="F376" s="43" t="s">
        <v>397</v>
      </c>
      <c r="G376" s="43">
        <v>1</v>
      </c>
      <c r="H376" s="43">
        <v>0</v>
      </c>
      <c r="I376" s="43">
        <v>1</v>
      </c>
      <c r="J376" s="43">
        <v>0</v>
      </c>
      <c r="K376" s="43">
        <v>1</v>
      </c>
      <c r="L376" s="43">
        <v>0</v>
      </c>
      <c r="M376" s="43">
        <v>1</v>
      </c>
      <c r="N376" s="43">
        <v>0</v>
      </c>
      <c r="O376" s="43">
        <v>1</v>
      </c>
      <c r="P376" s="43">
        <v>0</v>
      </c>
      <c r="Q376" s="43">
        <v>1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43">
        <v>0</v>
      </c>
      <c r="AF376" s="43">
        <v>0</v>
      </c>
      <c r="AG376" s="43">
        <v>0</v>
      </c>
      <c r="AH376" s="43">
        <v>0</v>
      </c>
      <c r="AI376" s="92">
        <f t="shared" si="5"/>
        <v>3</v>
      </c>
    </row>
    <row r="377" spans="1:35" ht="15" customHeight="1" x14ac:dyDescent="0.25">
      <c r="A377" s="160" t="s">
        <v>79</v>
      </c>
      <c r="B377" s="160" t="s">
        <v>178</v>
      </c>
      <c r="C377" s="160" t="s">
        <v>119</v>
      </c>
      <c r="D377" s="160" t="s">
        <v>116</v>
      </c>
      <c r="E377" s="161" t="s">
        <v>117</v>
      </c>
      <c r="F377" s="43" t="s">
        <v>318</v>
      </c>
      <c r="G377" s="43">
        <v>1</v>
      </c>
      <c r="H377" s="43">
        <v>0</v>
      </c>
      <c r="I377" s="43">
        <v>1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43">
        <v>0</v>
      </c>
      <c r="AF377" s="43">
        <v>0</v>
      </c>
      <c r="AG377" s="43">
        <v>0</v>
      </c>
      <c r="AH377" s="43">
        <v>0</v>
      </c>
      <c r="AI377" s="92">
        <f t="shared" si="5"/>
        <v>1</v>
      </c>
    </row>
    <row r="378" spans="1:35" ht="24" x14ac:dyDescent="0.25">
      <c r="A378" s="160"/>
      <c r="B378" s="160"/>
      <c r="C378" s="160"/>
      <c r="D378" s="160"/>
      <c r="E378" s="161"/>
      <c r="F378" s="43" t="s">
        <v>411</v>
      </c>
      <c r="G378" s="43">
        <v>0</v>
      </c>
      <c r="H378" s="43">
        <v>0</v>
      </c>
      <c r="I378" s="43">
        <v>0</v>
      </c>
      <c r="J378" s="43">
        <v>0</v>
      </c>
      <c r="K378" s="43">
        <v>1</v>
      </c>
      <c r="L378" s="43">
        <v>0</v>
      </c>
      <c r="M378" s="43">
        <v>1</v>
      </c>
      <c r="N378" s="43">
        <v>1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43">
        <v>0</v>
      </c>
      <c r="AF378" s="43">
        <v>0</v>
      </c>
      <c r="AG378" s="43">
        <v>0</v>
      </c>
      <c r="AH378" s="43">
        <v>0</v>
      </c>
      <c r="AI378" s="92">
        <f t="shared" si="5"/>
        <v>1</v>
      </c>
    </row>
    <row r="379" spans="1:35" ht="24" x14ac:dyDescent="0.25">
      <c r="A379" s="160"/>
      <c r="B379" s="160"/>
      <c r="C379" s="160"/>
      <c r="D379" s="160"/>
      <c r="E379" s="161"/>
      <c r="F379" s="43" t="s">
        <v>365</v>
      </c>
      <c r="G379" s="43">
        <v>0</v>
      </c>
      <c r="H379" s="43">
        <v>0</v>
      </c>
      <c r="I379" s="43">
        <v>0</v>
      </c>
      <c r="J379" s="43">
        <v>0</v>
      </c>
      <c r="K379" s="43">
        <v>1</v>
      </c>
      <c r="L379" s="43">
        <v>0</v>
      </c>
      <c r="M379" s="43">
        <v>1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43">
        <v>0</v>
      </c>
      <c r="AF379" s="43">
        <v>0</v>
      </c>
      <c r="AG379" s="43">
        <v>0</v>
      </c>
      <c r="AH379" s="43">
        <v>0</v>
      </c>
      <c r="AI379" s="92">
        <f t="shared" si="5"/>
        <v>1</v>
      </c>
    </row>
    <row r="380" spans="1:35" x14ac:dyDescent="0.25">
      <c r="A380" s="160"/>
      <c r="B380" s="160"/>
      <c r="C380" s="160"/>
      <c r="D380" s="160"/>
      <c r="E380" s="161"/>
      <c r="F380" s="43" t="s">
        <v>330</v>
      </c>
      <c r="G380" s="43">
        <v>1</v>
      </c>
      <c r="H380" s="43">
        <v>0</v>
      </c>
      <c r="I380" s="43">
        <v>1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43">
        <v>0</v>
      </c>
      <c r="AF380" s="43">
        <v>0</v>
      </c>
      <c r="AG380" s="43">
        <v>0</v>
      </c>
      <c r="AH380" s="43">
        <v>0</v>
      </c>
      <c r="AI380" s="92">
        <f t="shared" si="5"/>
        <v>1</v>
      </c>
    </row>
    <row r="381" spans="1:35" x14ac:dyDescent="0.25">
      <c r="A381" s="160"/>
      <c r="B381" s="160"/>
      <c r="C381" s="160"/>
      <c r="D381" s="160"/>
      <c r="E381" s="161"/>
      <c r="F381" s="43" t="s">
        <v>412</v>
      </c>
      <c r="G381" s="43">
        <v>0</v>
      </c>
      <c r="H381" s="43">
        <v>0</v>
      </c>
      <c r="I381" s="43">
        <v>0</v>
      </c>
      <c r="J381" s="43">
        <v>0</v>
      </c>
      <c r="K381" s="43">
        <v>1</v>
      </c>
      <c r="L381" s="43">
        <v>1</v>
      </c>
      <c r="M381" s="43">
        <v>0</v>
      </c>
      <c r="N381" s="43">
        <v>1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92">
        <f t="shared" si="5"/>
        <v>1</v>
      </c>
    </row>
    <row r="382" spans="1:35" x14ac:dyDescent="0.25">
      <c r="A382" s="160"/>
      <c r="B382" s="160"/>
      <c r="C382" s="160"/>
      <c r="D382" s="160"/>
      <c r="E382" s="161"/>
      <c r="F382" s="43" t="s">
        <v>338</v>
      </c>
      <c r="G382" s="43">
        <v>0</v>
      </c>
      <c r="H382" s="43">
        <v>0</v>
      </c>
      <c r="I382" s="43">
        <v>0</v>
      </c>
      <c r="J382" s="43">
        <v>0</v>
      </c>
      <c r="K382" s="43">
        <v>1</v>
      </c>
      <c r="L382" s="43">
        <v>0</v>
      </c>
      <c r="M382" s="43">
        <v>1</v>
      </c>
      <c r="N382" s="43">
        <v>1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  <c r="Z382" s="43">
        <v>0</v>
      </c>
      <c r="AA382" s="43">
        <v>0</v>
      </c>
      <c r="AB382" s="43">
        <v>0</v>
      </c>
      <c r="AC382" s="43">
        <v>0</v>
      </c>
      <c r="AD382" s="43">
        <v>0</v>
      </c>
      <c r="AE382" s="43">
        <v>0</v>
      </c>
      <c r="AF382" s="43">
        <v>0</v>
      </c>
      <c r="AG382" s="43">
        <v>0</v>
      </c>
      <c r="AH382" s="43">
        <v>0</v>
      </c>
      <c r="AI382" s="92">
        <f t="shared" si="5"/>
        <v>1</v>
      </c>
    </row>
    <row r="383" spans="1:35" x14ac:dyDescent="0.25">
      <c r="A383" s="160"/>
      <c r="B383" s="160"/>
      <c r="C383" s="160"/>
      <c r="D383" s="160"/>
      <c r="E383" s="161"/>
      <c r="F383" s="43" t="s">
        <v>413</v>
      </c>
      <c r="G383" s="43">
        <v>0</v>
      </c>
      <c r="H383" s="43">
        <v>0</v>
      </c>
      <c r="I383" s="43">
        <v>0</v>
      </c>
      <c r="J383" s="43">
        <v>0</v>
      </c>
      <c r="K383" s="43">
        <v>1</v>
      </c>
      <c r="L383" s="43">
        <v>0</v>
      </c>
      <c r="M383" s="43">
        <v>1</v>
      </c>
      <c r="N383" s="43">
        <v>1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3">
        <v>0</v>
      </c>
      <c r="Z383" s="43">
        <v>0</v>
      </c>
      <c r="AA383" s="43">
        <v>0</v>
      </c>
      <c r="AB383" s="43">
        <v>0</v>
      </c>
      <c r="AC383" s="43">
        <v>0</v>
      </c>
      <c r="AD383" s="43">
        <v>0</v>
      </c>
      <c r="AE383" s="43">
        <v>0</v>
      </c>
      <c r="AF383" s="43">
        <v>0</v>
      </c>
      <c r="AG383" s="43">
        <v>0</v>
      </c>
      <c r="AH383" s="43">
        <v>0</v>
      </c>
      <c r="AI383" s="92">
        <f t="shared" si="5"/>
        <v>1</v>
      </c>
    </row>
    <row r="384" spans="1:35" ht="24" x14ac:dyDescent="0.25">
      <c r="A384" s="160"/>
      <c r="B384" s="160"/>
      <c r="C384" s="160"/>
      <c r="D384" s="160"/>
      <c r="E384" s="161"/>
      <c r="F384" s="43" t="s">
        <v>339</v>
      </c>
      <c r="G384" s="43">
        <v>1</v>
      </c>
      <c r="H384" s="43">
        <v>1</v>
      </c>
      <c r="I384" s="43">
        <v>0</v>
      </c>
      <c r="J384" s="43">
        <v>0</v>
      </c>
      <c r="K384" s="43">
        <v>1</v>
      </c>
      <c r="L384" s="43">
        <v>1</v>
      </c>
      <c r="M384" s="43">
        <v>0</v>
      </c>
      <c r="N384" s="43">
        <v>1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  <c r="Z384" s="43">
        <v>0</v>
      </c>
      <c r="AA384" s="43">
        <v>0</v>
      </c>
      <c r="AB384" s="43">
        <v>0</v>
      </c>
      <c r="AC384" s="43">
        <v>0</v>
      </c>
      <c r="AD384" s="43">
        <v>0</v>
      </c>
      <c r="AE384" s="43">
        <v>0</v>
      </c>
      <c r="AF384" s="43">
        <v>0</v>
      </c>
      <c r="AG384" s="43">
        <v>0</v>
      </c>
      <c r="AH384" s="43">
        <v>0</v>
      </c>
      <c r="AI384" s="92">
        <f t="shared" si="5"/>
        <v>2</v>
      </c>
    </row>
    <row r="385" spans="1:35" x14ac:dyDescent="0.25">
      <c r="A385" s="160"/>
      <c r="B385" s="160"/>
      <c r="C385" s="160"/>
      <c r="D385" s="160"/>
      <c r="E385" s="161"/>
      <c r="F385" s="43" t="s">
        <v>349</v>
      </c>
      <c r="G385" s="43">
        <v>0</v>
      </c>
      <c r="H385" s="43">
        <v>0</v>
      </c>
      <c r="I385" s="43">
        <v>0</v>
      </c>
      <c r="J385" s="43">
        <v>0</v>
      </c>
      <c r="K385" s="43">
        <v>1</v>
      </c>
      <c r="L385" s="43">
        <v>1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0</v>
      </c>
      <c r="Y385" s="43">
        <v>0</v>
      </c>
      <c r="Z385" s="43">
        <v>0</v>
      </c>
      <c r="AA385" s="43">
        <v>0</v>
      </c>
      <c r="AB385" s="43">
        <v>0</v>
      </c>
      <c r="AC385" s="43">
        <v>0</v>
      </c>
      <c r="AD385" s="43">
        <v>0</v>
      </c>
      <c r="AE385" s="43">
        <v>0</v>
      </c>
      <c r="AF385" s="43">
        <v>0</v>
      </c>
      <c r="AG385" s="43">
        <v>0</v>
      </c>
      <c r="AH385" s="43">
        <v>0</v>
      </c>
      <c r="AI385" s="92">
        <f t="shared" si="5"/>
        <v>1</v>
      </c>
    </row>
    <row r="386" spans="1:35" x14ac:dyDescent="0.25">
      <c r="A386" s="160"/>
      <c r="B386" s="160"/>
      <c r="C386" s="160"/>
      <c r="D386" s="160"/>
      <c r="E386" s="161"/>
      <c r="F386" s="43" t="s">
        <v>341</v>
      </c>
      <c r="G386" s="43">
        <v>0</v>
      </c>
      <c r="H386" s="43">
        <v>0</v>
      </c>
      <c r="I386" s="43">
        <v>0</v>
      </c>
      <c r="J386" s="43">
        <v>0</v>
      </c>
      <c r="K386" s="43">
        <v>6</v>
      </c>
      <c r="L386" s="43">
        <v>5</v>
      </c>
      <c r="M386" s="43">
        <v>1</v>
      </c>
      <c r="N386" s="43">
        <v>0</v>
      </c>
      <c r="O386" s="43">
        <v>4</v>
      </c>
      <c r="P386" s="43">
        <v>3</v>
      </c>
      <c r="Q386" s="43">
        <v>1</v>
      </c>
      <c r="R386" s="43">
        <v>0</v>
      </c>
      <c r="S386" s="43">
        <v>4</v>
      </c>
      <c r="T386" s="43">
        <v>3</v>
      </c>
      <c r="U386" s="43">
        <v>1</v>
      </c>
      <c r="V386" s="43">
        <v>0</v>
      </c>
      <c r="W386" s="43">
        <v>4</v>
      </c>
      <c r="X386" s="43">
        <v>3</v>
      </c>
      <c r="Y386" s="43">
        <v>1</v>
      </c>
      <c r="Z386" s="43">
        <v>0</v>
      </c>
      <c r="AA386" s="43">
        <v>0</v>
      </c>
      <c r="AB386" s="43">
        <v>0</v>
      </c>
      <c r="AC386" s="43">
        <v>0</v>
      </c>
      <c r="AD386" s="43">
        <v>0</v>
      </c>
      <c r="AE386" s="43">
        <v>0</v>
      </c>
      <c r="AF386" s="43">
        <v>0</v>
      </c>
      <c r="AG386" s="43">
        <v>0</v>
      </c>
      <c r="AH386" s="43">
        <v>0</v>
      </c>
      <c r="AI386" s="92">
        <f t="shared" si="5"/>
        <v>18</v>
      </c>
    </row>
    <row r="387" spans="1:35" ht="24" x14ac:dyDescent="0.25">
      <c r="A387" s="160"/>
      <c r="B387" s="160"/>
      <c r="C387" s="160"/>
      <c r="D387" s="160"/>
      <c r="E387" s="161"/>
      <c r="F387" s="43" t="s">
        <v>414</v>
      </c>
      <c r="G387" s="43">
        <v>0</v>
      </c>
      <c r="H387" s="43">
        <v>0</v>
      </c>
      <c r="I387" s="43">
        <v>0</v>
      </c>
      <c r="J387" s="43">
        <v>0</v>
      </c>
      <c r="K387" s="43">
        <v>1</v>
      </c>
      <c r="L387" s="43">
        <v>1</v>
      </c>
      <c r="M387" s="43">
        <v>0</v>
      </c>
      <c r="N387" s="43">
        <v>1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43">
        <v>0</v>
      </c>
      <c r="W387" s="43">
        <v>0</v>
      </c>
      <c r="X387" s="43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43">
        <v>0</v>
      </c>
      <c r="AF387" s="43">
        <v>0</v>
      </c>
      <c r="AG387" s="43">
        <v>0</v>
      </c>
      <c r="AH387" s="43">
        <v>0</v>
      </c>
      <c r="AI387" s="92">
        <f t="shared" si="5"/>
        <v>1</v>
      </c>
    </row>
    <row r="388" spans="1:35" ht="15" customHeight="1" x14ac:dyDescent="0.25">
      <c r="A388" s="160"/>
      <c r="B388" s="160" t="s">
        <v>179</v>
      </c>
      <c r="C388" s="160" t="s">
        <v>67</v>
      </c>
      <c r="D388" s="161" t="s">
        <v>118</v>
      </c>
      <c r="E388" s="161" t="s">
        <v>117</v>
      </c>
      <c r="F388" s="43" t="s">
        <v>415</v>
      </c>
      <c r="G388" s="43">
        <v>2</v>
      </c>
      <c r="H388" s="43">
        <v>0</v>
      </c>
      <c r="I388" s="43">
        <v>2</v>
      </c>
      <c r="J388" s="43">
        <v>2</v>
      </c>
      <c r="K388" s="43">
        <v>0</v>
      </c>
      <c r="L388" s="43">
        <v>0</v>
      </c>
      <c r="M388" s="43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82">
        <v>0</v>
      </c>
      <c r="AI388" s="92">
        <f t="shared" ref="AI388:AI451" si="6">SUM(G388,K388,O388,S388,W388,AA388,AE388)</f>
        <v>2</v>
      </c>
    </row>
    <row r="389" spans="1:35" x14ac:dyDescent="0.25">
      <c r="A389" s="160"/>
      <c r="B389" s="160"/>
      <c r="C389" s="160"/>
      <c r="D389" s="161"/>
      <c r="E389" s="161"/>
      <c r="F389" s="43" t="s">
        <v>318</v>
      </c>
      <c r="G389" s="43">
        <v>1</v>
      </c>
      <c r="H389" s="43">
        <v>0</v>
      </c>
      <c r="I389" s="43">
        <v>1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0</v>
      </c>
      <c r="U389" s="43">
        <v>0</v>
      </c>
      <c r="V389" s="43">
        <v>0</v>
      </c>
      <c r="W389" s="43">
        <v>0</v>
      </c>
      <c r="X389" s="43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43">
        <v>0</v>
      </c>
      <c r="AF389" s="43">
        <v>0</v>
      </c>
      <c r="AG389" s="43">
        <v>0</v>
      </c>
      <c r="AH389" s="82">
        <v>0</v>
      </c>
      <c r="AI389" s="92">
        <f t="shared" si="6"/>
        <v>1</v>
      </c>
    </row>
    <row r="390" spans="1:35" x14ac:dyDescent="0.25">
      <c r="A390" s="160"/>
      <c r="B390" s="160"/>
      <c r="C390" s="160"/>
      <c r="D390" s="161"/>
      <c r="E390" s="161"/>
      <c r="F390" s="43" t="s">
        <v>331</v>
      </c>
      <c r="G390" s="43">
        <v>2</v>
      </c>
      <c r="H390" s="43">
        <v>0</v>
      </c>
      <c r="I390" s="43">
        <v>2</v>
      </c>
      <c r="J390" s="43">
        <v>2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0</v>
      </c>
      <c r="V390" s="43">
        <v>0</v>
      </c>
      <c r="W390" s="43">
        <v>0</v>
      </c>
      <c r="X390" s="43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43">
        <v>0</v>
      </c>
      <c r="AF390" s="43">
        <v>0</v>
      </c>
      <c r="AG390" s="43">
        <v>0</v>
      </c>
      <c r="AH390" s="82">
        <v>0</v>
      </c>
      <c r="AI390" s="92">
        <f t="shared" si="6"/>
        <v>2</v>
      </c>
    </row>
    <row r="391" spans="1:35" ht="24" x14ac:dyDescent="0.25">
      <c r="A391" s="160"/>
      <c r="B391" s="160"/>
      <c r="C391" s="160"/>
      <c r="D391" s="161"/>
      <c r="E391" s="161"/>
      <c r="F391" s="43" t="s">
        <v>365</v>
      </c>
      <c r="G391" s="43">
        <v>1</v>
      </c>
      <c r="H391" s="43">
        <v>0</v>
      </c>
      <c r="I391" s="43">
        <v>1</v>
      </c>
      <c r="J391" s="43">
        <v>1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0</v>
      </c>
      <c r="V391" s="43">
        <v>0</v>
      </c>
      <c r="W391" s="43">
        <v>0</v>
      </c>
      <c r="X391" s="43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43">
        <v>0</v>
      </c>
      <c r="AF391" s="43">
        <v>0</v>
      </c>
      <c r="AG391" s="43">
        <v>0</v>
      </c>
      <c r="AH391" s="82">
        <v>0</v>
      </c>
      <c r="AI391" s="92">
        <f t="shared" si="6"/>
        <v>1</v>
      </c>
    </row>
    <row r="392" spans="1:35" ht="24" x14ac:dyDescent="0.25">
      <c r="A392" s="160"/>
      <c r="B392" s="160"/>
      <c r="C392" s="160"/>
      <c r="D392" s="161"/>
      <c r="E392" s="161"/>
      <c r="F392" s="43" t="s">
        <v>416</v>
      </c>
      <c r="G392" s="43">
        <v>2</v>
      </c>
      <c r="H392" s="43">
        <v>2</v>
      </c>
      <c r="I392" s="43">
        <v>0</v>
      </c>
      <c r="J392" s="43">
        <v>2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3">
        <v>0</v>
      </c>
      <c r="X392" s="43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43">
        <v>0</v>
      </c>
      <c r="AF392" s="43">
        <v>0</v>
      </c>
      <c r="AG392" s="43">
        <v>0</v>
      </c>
      <c r="AH392" s="82">
        <v>0</v>
      </c>
      <c r="AI392" s="92">
        <f t="shared" si="6"/>
        <v>2</v>
      </c>
    </row>
    <row r="393" spans="1:35" ht="36" x14ac:dyDescent="0.25">
      <c r="A393" s="160"/>
      <c r="B393" s="160"/>
      <c r="C393" s="160"/>
      <c r="D393" s="161"/>
      <c r="E393" s="161"/>
      <c r="F393" s="43" t="s">
        <v>321</v>
      </c>
      <c r="G393" s="43">
        <v>1</v>
      </c>
      <c r="H393" s="43">
        <v>0</v>
      </c>
      <c r="I393" s="43">
        <v>1</v>
      </c>
      <c r="J393" s="43">
        <v>1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3">
        <v>0</v>
      </c>
      <c r="Z393" s="43">
        <v>0</v>
      </c>
      <c r="AA393" s="43">
        <v>0</v>
      </c>
      <c r="AB393" s="43">
        <v>0</v>
      </c>
      <c r="AC393" s="43">
        <v>0</v>
      </c>
      <c r="AD393" s="43">
        <v>0</v>
      </c>
      <c r="AE393" s="43">
        <v>0</v>
      </c>
      <c r="AF393" s="43">
        <v>0</v>
      </c>
      <c r="AG393" s="43">
        <v>0</v>
      </c>
      <c r="AH393" s="82">
        <v>0</v>
      </c>
      <c r="AI393" s="92">
        <f t="shared" si="6"/>
        <v>1</v>
      </c>
    </row>
    <row r="394" spans="1:35" x14ac:dyDescent="0.25">
      <c r="A394" s="160"/>
      <c r="B394" s="160"/>
      <c r="C394" s="160"/>
      <c r="D394" s="161"/>
      <c r="E394" s="161"/>
      <c r="F394" s="43" t="s">
        <v>417</v>
      </c>
      <c r="G394" s="43">
        <v>1</v>
      </c>
      <c r="H394" s="43">
        <v>0</v>
      </c>
      <c r="I394" s="43">
        <v>1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3">
        <v>0</v>
      </c>
      <c r="Z394" s="43">
        <v>0</v>
      </c>
      <c r="AA394" s="43">
        <v>0</v>
      </c>
      <c r="AB394" s="43">
        <v>0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82">
        <v>0</v>
      </c>
      <c r="AI394" s="92">
        <f t="shared" si="6"/>
        <v>1</v>
      </c>
    </row>
    <row r="395" spans="1:35" x14ac:dyDescent="0.25">
      <c r="A395" s="160"/>
      <c r="B395" s="160"/>
      <c r="C395" s="160"/>
      <c r="D395" s="161"/>
      <c r="E395" s="161"/>
      <c r="F395" s="43" t="s">
        <v>418</v>
      </c>
      <c r="G395" s="43">
        <v>1</v>
      </c>
      <c r="H395" s="43">
        <v>1</v>
      </c>
      <c r="I395" s="43">
        <v>0</v>
      </c>
      <c r="J395" s="43">
        <v>1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v>0</v>
      </c>
      <c r="AE395" s="43">
        <v>0</v>
      </c>
      <c r="AF395" s="43">
        <v>0</v>
      </c>
      <c r="AG395" s="43">
        <v>0</v>
      </c>
      <c r="AH395" s="82">
        <v>0</v>
      </c>
      <c r="AI395" s="92">
        <f t="shared" si="6"/>
        <v>1</v>
      </c>
    </row>
    <row r="396" spans="1:35" x14ac:dyDescent="0.25">
      <c r="A396" s="160"/>
      <c r="B396" s="160"/>
      <c r="C396" s="160"/>
      <c r="D396" s="161"/>
      <c r="E396" s="161"/>
      <c r="F396" s="43" t="s">
        <v>413</v>
      </c>
      <c r="G396" s="43">
        <v>1</v>
      </c>
      <c r="H396" s="43">
        <v>0</v>
      </c>
      <c r="I396" s="43">
        <v>1</v>
      </c>
      <c r="J396" s="43">
        <v>1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43">
        <v>0</v>
      </c>
      <c r="X396" s="43">
        <v>0</v>
      </c>
      <c r="Y396" s="43">
        <v>0</v>
      </c>
      <c r="Z396" s="43">
        <v>0</v>
      </c>
      <c r="AA396" s="43">
        <v>0</v>
      </c>
      <c r="AB396" s="43">
        <v>0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82">
        <v>0</v>
      </c>
      <c r="AI396" s="92">
        <f t="shared" si="6"/>
        <v>1</v>
      </c>
    </row>
    <row r="397" spans="1:35" x14ac:dyDescent="0.25">
      <c r="A397" s="160"/>
      <c r="B397" s="160"/>
      <c r="C397" s="160"/>
      <c r="D397" s="161"/>
      <c r="E397" s="161"/>
      <c r="F397" s="43" t="s">
        <v>325</v>
      </c>
      <c r="G397" s="43">
        <v>2</v>
      </c>
      <c r="H397" s="43">
        <v>0</v>
      </c>
      <c r="I397" s="43">
        <v>2</v>
      </c>
      <c r="J397" s="43">
        <v>2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3">
        <v>0</v>
      </c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82">
        <v>0</v>
      </c>
      <c r="AI397" s="92">
        <f t="shared" si="6"/>
        <v>2</v>
      </c>
    </row>
    <row r="398" spans="1:35" x14ac:dyDescent="0.25">
      <c r="A398" s="160"/>
      <c r="B398" s="160"/>
      <c r="C398" s="160"/>
      <c r="D398" s="161"/>
      <c r="E398" s="161"/>
      <c r="F398" s="43" t="s">
        <v>326</v>
      </c>
      <c r="G398" s="43">
        <v>1</v>
      </c>
      <c r="H398" s="43">
        <v>0</v>
      </c>
      <c r="I398" s="43">
        <v>1</v>
      </c>
      <c r="J398" s="43">
        <v>1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0</v>
      </c>
      <c r="Y398" s="43">
        <v>0</v>
      </c>
      <c r="Z398" s="43">
        <v>0</v>
      </c>
      <c r="AA398" s="43">
        <v>0</v>
      </c>
      <c r="AB398" s="43">
        <v>0</v>
      </c>
      <c r="AC398" s="43">
        <v>0</v>
      </c>
      <c r="AD398" s="43">
        <v>0</v>
      </c>
      <c r="AE398" s="43">
        <v>0</v>
      </c>
      <c r="AF398" s="43">
        <v>0</v>
      </c>
      <c r="AG398" s="43">
        <v>0</v>
      </c>
      <c r="AH398" s="82">
        <v>0</v>
      </c>
      <c r="AI398" s="92">
        <f t="shared" si="6"/>
        <v>1</v>
      </c>
    </row>
    <row r="399" spans="1:35" x14ac:dyDescent="0.25">
      <c r="A399" s="160"/>
      <c r="B399" s="160"/>
      <c r="C399" s="160"/>
      <c r="D399" s="161"/>
      <c r="E399" s="161"/>
      <c r="F399" s="43" t="s">
        <v>327</v>
      </c>
      <c r="G399" s="43">
        <v>1</v>
      </c>
      <c r="H399" s="43">
        <v>1</v>
      </c>
      <c r="I399" s="43">
        <v>0</v>
      </c>
      <c r="J399" s="43">
        <v>1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82">
        <v>0</v>
      </c>
      <c r="AI399" s="92">
        <f t="shared" si="6"/>
        <v>1</v>
      </c>
    </row>
    <row r="400" spans="1:35" x14ac:dyDescent="0.25">
      <c r="A400" s="160"/>
      <c r="B400" s="160"/>
      <c r="C400" s="160"/>
      <c r="D400" s="161"/>
      <c r="E400" s="161"/>
      <c r="F400" s="43" t="s">
        <v>349</v>
      </c>
      <c r="G400" s="43">
        <v>1</v>
      </c>
      <c r="H400" s="43">
        <v>1</v>
      </c>
      <c r="I400" s="43">
        <v>0</v>
      </c>
      <c r="J400" s="43">
        <v>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43">
        <v>0</v>
      </c>
      <c r="AF400" s="43">
        <v>0</v>
      </c>
      <c r="AG400" s="43">
        <v>0</v>
      </c>
      <c r="AH400" s="82">
        <v>0</v>
      </c>
      <c r="AI400" s="92">
        <f t="shared" si="6"/>
        <v>1</v>
      </c>
    </row>
    <row r="401" spans="1:35" x14ac:dyDescent="0.25">
      <c r="A401" s="160"/>
      <c r="B401" s="160"/>
      <c r="C401" s="160"/>
      <c r="D401" s="161"/>
      <c r="E401" s="161"/>
      <c r="F401" s="43" t="s">
        <v>328</v>
      </c>
      <c r="G401" s="43">
        <v>1</v>
      </c>
      <c r="H401" s="43">
        <v>0</v>
      </c>
      <c r="I401" s="43">
        <v>1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43">
        <v>0</v>
      </c>
      <c r="AF401" s="43">
        <v>0</v>
      </c>
      <c r="AG401" s="43">
        <v>0</v>
      </c>
      <c r="AH401" s="82">
        <v>0</v>
      </c>
      <c r="AI401" s="92">
        <f t="shared" si="6"/>
        <v>1</v>
      </c>
    </row>
    <row r="402" spans="1:35" x14ac:dyDescent="0.25">
      <c r="A402" s="160"/>
      <c r="B402" s="160"/>
      <c r="C402" s="160"/>
      <c r="D402" s="161"/>
      <c r="E402" s="161"/>
      <c r="F402" s="43" t="s">
        <v>341</v>
      </c>
      <c r="G402" s="43">
        <v>2</v>
      </c>
      <c r="H402" s="43">
        <v>1</v>
      </c>
      <c r="I402" s="43">
        <v>1</v>
      </c>
      <c r="J402" s="43">
        <v>0</v>
      </c>
      <c r="K402" s="43">
        <v>2</v>
      </c>
      <c r="L402" s="43">
        <v>1</v>
      </c>
      <c r="M402" s="43">
        <v>1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82">
        <v>0</v>
      </c>
      <c r="AI402" s="92">
        <f t="shared" si="6"/>
        <v>4</v>
      </c>
    </row>
    <row r="403" spans="1:35" ht="63.75" x14ac:dyDescent="0.25">
      <c r="A403" s="160" t="s">
        <v>168</v>
      </c>
      <c r="B403" s="82" t="s">
        <v>169</v>
      </c>
      <c r="C403" s="82" t="s">
        <v>170</v>
      </c>
      <c r="D403" s="82" t="s">
        <v>171</v>
      </c>
      <c r="E403" s="82" t="s">
        <v>172</v>
      </c>
      <c r="F403" s="43" t="s">
        <v>419</v>
      </c>
      <c r="G403" s="43">
        <v>1</v>
      </c>
      <c r="H403" s="43">
        <v>0</v>
      </c>
      <c r="I403" s="43">
        <v>1</v>
      </c>
      <c r="J403" s="43">
        <v>0</v>
      </c>
      <c r="K403" s="43">
        <v>1</v>
      </c>
      <c r="L403" s="43">
        <v>0</v>
      </c>
      <c r="M403" s="43">
        <v>1</v>
      </c>
      <c r="N403" s="43">
        <v>0</v>
      </c>
      <c r="O403" s="43">
        <v>1</v>
      </c>
      <c r="P403" s="43">
        <v>0</v>
      </c>
      <c r="Q403" s="43">
        <v>1</v>
      </c>
      <c r="R403" s="43">
        <v>0</v>
      </c>
      <c r="S403" s="43">
        <v>1</v>
      </c>
      <c r="T403" s="43">
        <v>0</v>
      </c>
      <c r="U403" s="43">
        <v>1</v>
      </c>
      <c r="V403" s="43">
        <v>0</v>
      </c>
      <c r="W403" s="43">
        <v>1</v>
      </c>
      <c r="X403" s="43">
        <v>0</v>
      </c>
      <c r="Y403" s="43">
        <v>1</v>
      </c>
      <c r="Z403" s="43">
        <v>0</v>
      </c>
      <c r="AA403" s="43">
        <v>1</v>
      </c>
      <c r="AB403" s="43">
        <v>0</v>
      </c>
      <c r="AC403" s="43">
        <v>1</v>
      </c>
      <c r="AD403" s="43">
        <v>0</v>
      </c>
      <c r="AE403" s="43">
        <v>1</v>
      </c>
      <c r="AF403" s="43">
        <v>0</v>
      </c>
      <c r="AG403" s="43">
        <v>1</v>
      </c>
      <c r="AH403" s="82">
        <v>0</v>
      </c>
      <c r="AI403" s="92">
        <f t="shared" si="6"/>
        <v>7</v>
      </c>
    </row>
    <row r="404" spans="1:35" ht="63.75" x14ac:dyDescent="0.25">
      <c r="A404" s="160"/>
      <c r="B404" s="82" t="s">
        <v>169</v>
      </c>
      <c r="C404" s="82" t="s">
        <v>170</v>
      </c>
      <c r="D404" s="82" t="s">
        <v>173</v>
      </c>
      <c r="E404" s="82" t="s">
        <v>172</v>
      </c>
      <c r="F404" s="43" t="s">
        <v>419</v>
      </c>
      <c r="G404" s="43">
        <v>1</v>
      </c>
      <c r="H404" s="43">
        <v>0</v>
      </c>
      <c r="I404" s="43">
        <v>1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43">
        <v>0</v>
      </c>
      <c r="W404" s="43">
        <v>0</v>
      </c>
      <c r="X404" s="43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43">
        <v>0</v>
      </c>
      <c r="AF404" s="43">
        <v>0</v>
      </c>
      <c r="AG404" s="43">
        <v>0</v>
      </c>
      <c r="AH404" s="43">
        <v>0</v>
      </c>
      <c r="AI404" s="92">
        <f t="shared" si="6"/>
        <v>1</v>
      </c>
    </row>
    <row r="405" spans="1:35" ht="38.25" x14ac:dyDescent="0.25">
      <c r="A405" s="160"/>
      <c r="B405" s="82" t="s">
        <v>174</v>
      </c>
      <c r="C405" s="82" t="s">
        <v>170</v>
      </c>
      <c r="D405" s="82" t="s">
        <v>175</v>
      </c>
      <c r="E405" s="82" t="s">
        <v>176</v>
      </c>
      <c r="F405" s="43" t="s">
        <v>420</v>
      </c>
      <c r="G405" s="43">
        <v>1</v>
      </c>
      <c r="H405" s="43">
        <v>0</v>
      </c>
      <c r="I405" s="43">
        <v>1</v>
      </c>
      <c r="J405" s="43">
        <v>0</v>
      </c>
      <c r="K405" s="43">
        <v>1</v>
      </c>
      <c r="L405" s="43">
        <v>0</v>
      </c>
      <c r="M405" s="43">
        <v>1</v>
      </c>
      <c r="N405" s="43">
        <v>0</v>
      </c>
      <c r="O405" s="43">
        <v>1</v>
      </c>
      <c r="P405" s="43">
        <v>0</v>
      </c>
      <c r="Q405" s="43">
        <v>1</v>
      </c>
      <c r="R405" s="43">
        <v>0</v>
      </c>
      <c r="S405" s="43">
        <v>1</v>
      </c>
      <c r="T405" s="43">
        <v>0</v>
      </c>
      <c r="U405" s="43">
        <v>1</v>
      </c>
      <c r="V405" s="43">
        <v>0</v>
      </c>
      <c r="W405" s="43">
        <v>1</v>
      </c>
      <c r="X405" s="43">
        <v>0</v>
      </c>
      <c r="Y405" s="43">
        <v>1</v>
      </c>
      <c r="Z405" s="43">
        <v>0</v>
      </c>
      <c r="AA405" s="43">
        <v>1</v>
      </c>
      <c r="AB405" s="43">
        <v>0</v>
      </c>
      <c r="AC405" s="43">
        <v>1</v>
      </c>
      <c r="AD405" s="43">
        <v>0</v>
      </c>
      <c r="AE405" s="43">
        <v>1</v>
      </c>
      <c r="AF405" s="43">
        <v>0</v>
      </c>
      <c r="AG405" s="43">
        <v>1</v>
      </c>
      <c r="AH405" s="43">
        <v>0</v>
      </c>
      <c r="AI405" s="92">
        <f t="shared" si="6"/>
        <v>7</v>
      </c>
    </row>
    <row r="406" spans="1:35" ht="25.5" customHeight="1" x14ac:dyDescent="0.25">
      <c r="A406" s="160" t="s">
        <v>47</v>
      </c>
      <c r="B406" s="160" t="s">
        <v>72</v>
      </c>
      <c r="C406" s="160" t="s">
        <v>180</v>
      </c>
      <c r="D406" s="160" t="s">
        <v>181</v>
      </c>
      <c r="E406" s="160" t="s">
        <v>48</v>
      </c>
      <c r="F406" s="43" t="s">
        <v>374</v>
      </c>
      <c r="G406" s="43">
        <v>15</v>
      </c>
      <c r="H406" s="43">
        <v>0</v>
      </c>
      <c r="I406" s="43">
        <v>0</v>
      </c>
      <c r="J406" s="43">
        <v>15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43">
        <v>0</v>
      </c>
      <c r="W406" s="43">
        <v>0</v>
      </c>
      <c r="X406" s="43">
        <v>0</v>
      </c>
      <c r="Y406" s="43">
        <v>0</v>
      </c>
      <c r="Z406" s="43">
        <v>0</v>
      </c>
      <c r="AA406" s="43">
        <v>0</v>
      </c>
      <c r="AB406" s="43">
        <v>0</v>
      </c>
      <c r="AC406" s="43">
        <v>0</v>
      </c>
      <c r="AD406" s="43">
        <v>0</v>
      </c>
      <c r="AE406" s="43">
        <v>0</v>
      </c>
      <c r="AF406" s="43">
        <v>0</v>
      </c>
      <c r="AG406" s="43">
        <v>0</v>
      </c>
      <c r="AH406" s="82">
        <v>0</v>
      </c>
      <c r="AI406" s="92">
        <f t="shared" si="6"/>
        <v>15</v>
      </c>
    </row>
    <row r="407" spans="1:35" x14ac:dyDescent="0.25">
      <c r="A407" s="160"/>
      <c r="B407" s="160"/>
      <c r="C407" s="160"/>
      <c r="D407" s="160"/>
      <c r="E407" s="160"/>
      <c r="F407" s="43" t="s">
        <v>410</v>
      </c>
      <c r="G407" s="43">
        <v>3</v>
      </c>
      <c r="H407" s="43">
        <v>0</v>
      </c>
      <c r="I407" s="43">
        <v>0</v>
      </c>
      <c r="J407" s="43">
        <v>3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0</v>
      </c>
      <c r="W407" s="43">
        <v>0</v>
      </c>
      <c r="X407" s="43">
        <v>0</v>
      </c>
      <c r="Y407" s="43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43">
        <v>0</v>
      </c>
      <c r="AF407" s="43">
        <v>0</v>
      </c>
      <c r="AG407" s="43">
        <v>0</v>
      </c>
      <c r="AH407" s="43">
        <v>0</v>
      </c>
      <c r="AI407" s="92">
        <f t="shared" si="6"/>
        <v>3</v>
      </c>
    </row>
    <row r="408" spans="1:35" x14ac:dyDescent="0.25">
      <c r="A408" s="160"/>
      <c r="B408" s="160"/>
      <c r="C408" s="160"/>
      <c r="D408" s="160"/>
      <c r="E408" s="160"/>
      <c r="F408" s="43" t="s">
        <v>389</v>
      </c>
      <c r="G408" s="43">
        <v>3</v>
      </c>
      <c r="H408" s="43">
        <v>0</v>
      </c>
      <c r="I408" s="43">
        <v>0</v>
      </c>
      <c r="J408" s="43">
        <v>3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3">
        <v>0</v>
      </c>
      <c r="Z408" s="43">
        <v>0</v>
      </c>
      <c r="AA408" s="43">
        <v>0</v>
      </c>
      <c r="AB408" s="43">
        <v>0</v>
      </c>
      <c r="AC408" s="43">
        <v>0</v>
      </c>
      <c r="AD408" s="43">
        <v>0</v>
      </c>
      <c r="AE408" s="43">
        <v>0</v>
      </c>
      <c r="AF408" s="43">
        <v>0</v>
      </c>
      <c r="AG408" s="43">
        <v>0</v>
      </c>
      <c r="AH408" s="43">
        <v>0</v>
      </c>
      <c r="AI408" s="92">
        <f t="shared" si="6"/>
        <v>3</v>
      </c>
    </row>
    <row r="409" spans="1:35" x14ac:dyDescent="0.25">
      <c r="A409" s="160"/>
      <c r="B409" s="160"/>
      <c r="C409" s="160"/>
      <c r="D409" s="160"/>
      <c r="E409" s="160"/>
      <c r="F409" s="43" t="s">
        <v>355</v>
      </c>
      <c r="G409" s="43">
        <v>67</v>
      </c>
      <c r="H409" s="43">
        <v>0</v>
      </c>
      <c r="I409" s="43">
        <v>0</v>
      </c>
      <c r="J409" s="43">
        <v>67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3">
        <v>0</v>
      </c>
      <c r="AD409" s="43">
        <v>0</v>
      </c>
      <c r="AE409" s="43">
        <v>0</v>
      </c>
      <c r="AF409" s="43">
        <v>0</v>
      </c>
      <c r="AG409" s="43">
        <v>0</v>
      </c>
      <c r="AH409" s="82">
        <v>0</v>
      </c>
      <c r="AI409" s="92">
        <f t="shared" si="6"/>
        <v>67</v>
      </c>
    </row>
    <row r="410" spans="1:35" ht="24" x14ac:dyDescent="0.25">
      <c r="A410" s="160"/>
      <c r="B410" s="160"/>
      <c r="C410" s="160"/>
      <c r="D410" s="160"/>
      <c r="E410" s="160"/>
      <c r="F410" s="43" t="s">
        <v>391</v>
      </c>
      <c r="G410" s="43">
        <v>12</v>
      </c>
      <c r="H410" s="43">
        <v>0</v>
      </c>
      <c r="I410" s="43">
        <v>12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3">
        <v>0</v>
      </c>
      <c r="AD410" s="43">
        <v>0</v>
      </c>
      <c r="AE410" s="43">
        <v>0</v>
      </c>
      <c r="AF410" s="43">
        <v>0</v>
      </c>
      <c r="AG410" s="43">
        <v>0</v>
      </c>
      <c r="AH410" s="43">
        <v>0</v>
      </c>
      <c r="AI410" s="92">
        <f t="shared" si="6"/>
        <v>12</v>
      </c>
    </row>
    <row r="411" spans="1:35" x14ac:dyDescent="0.25">
      <c r="A411" s="160"/>
      <c r="B411" s="160"/>
      <c r="C411" s="160"/>
      <c r="D411" s="160"/>
      <c r="E411" s="160"/>
      <c r="F411" s="43" t="s">
        <v>311</v>
      </c>
      <c r="G411" s="43">
        <v>6</v>
      </c>
      <c r="H411" s="43">
        <v>0</v>
      </c>
      <c r="I411" s="43">
        <v>0</v>
      </c>
      <c r="J411" s="43">
        <v>6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43">
        <v>0</v>
      </c>
      <c r="AF411" s="43">
        <v>0</v>
      </c>
      <c r="AG411" s="43">
        <v>0</v>
      </c>
      <c r="AH411" s="43">
        <v>0</v>
      </c>
      <c r="AI411" s="92">
        <f t="shared" si="6"/>
        <v>6</v>
      </c>
    </row>
    <row r="412" spans="1:35" x14ac:dyDescent="0.25">
      <c r="A412" s="160"/>
      <c r="B412" s="160"/>
      <c r="C412" s="160"/>
      <c r="D412" s="160"/>
      <c r="E412" s="160"/>
      <c r="F412" s="43" t="s">
        <v>392</v>
      </c>
      <c r="G412" s="43">
        <v>4</v>
      </c>
      <c r="H412" s="43">
        <v>0</v>
      </c>
      <c r="I412" s="43">
        <v>4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43">
        <v>0</v>
      </c>
      <c r="AF412" s="43">
        <v>0</v>
      </c>
      <c r="AG412" s="43">
        <v>0</v>
      </c>
      <c r="AH412" s="82">
        <v>0</v>
      </c>
      <c r="AI412" s="92">
        <f t="shared" si="6"/>
        <v>4</v>
      </c>
    </row>
    <row r="413" spans="1:35" ht="36" x14ac:dyDescent="0.25">
      <c r="A413" s="160"/>
      <c r="B413" s="160"/>
      <c r="C413" s="160"/>
      <c r="D413" s="160"/>
      <c r="E413" s="160"/>
      <c r="F413" s="43" t="s">
        <v>448</v>
      </c>
      <c r="G413" s="43">
        <v>5</v>
      </c>
      <c r="H413" s="43">
        <v>0</v>
      </c>
      <c r="I413" s="43">
        <v>0</v>
      </c>
      <c r="J413" s="43">
        <v>5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43">
        <v>0</v>
      </c>
      <c r="AF413" s="43">
        <v>0</v>
      </c>
      <c r="AG413" s="43">
        <v>0</v>
      </c>
      <c r="AH413" s="43">
        <v>0</v>
      </c>
      <c r="AI413" s="92">
        <f t="shared" si="6"/>
        <v>5</v>
      </c>
    </row>
    <row r="414" spans="1:35" ht="24" x14ac:dyDescent="0.25">
      <c r="A414" s="160"/>
      <c r="B414" s="160"/>
      <c r="C414" s="160"/>
      <c r="D414" s="160"/>
      <c r="E414" s="160"/>
      <c r="F414" s="43" t="s">
        <v>449</v>
      </c>
      <c r="G414" s="43">
        <v>6</v>
      </c>
      <c r="H414" s="43">
        <v>0</v>
      </c>
      <c r="I414" s="43">
        <v>6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43">
        <v>0</v>
      </c>
      <c r="AF414" s="43">
        <v>0</v>
      </c>
      <c r="AG414" s="43">
        <v>0</v>
      </c>
      <c r="AH414" s="43">
        <v>0</v>
      </c>
      <c r="AI414" s="92">
        <f t="shared" si="6"/>
        <v>6</v>
      </c>
    </row>
    <row r="415" spans="1:35" ht="24" x14ac:dyDescent="0.25">
      <c r="A415" s="160"/>
      <c r="B415" s="160"/>
      <c r="C415" s="160"/>
      <c r="D415" s="160"/>
      <c r="E415" s="160"/>
      <c r="F415" s="43" t="s">
        <v>421</v>
      </c>
      <c r="G415" s="43">
        <v>4</v>
      </c>
      <c r="H415" s="43">
        <v>0</v>
      </c>
      <c r="I415" s="43">
        <v>0</v>
      </c>
      <c r="J415" s="43">
        <v>4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43">
        <v>0</v>
      </c>
      <c r="AF415" s="43">
        <v>0</v>
      </c>
      <c r="AG415" s="43">
        <v>0</v>
      </c>
      <c r="AH415" s="82">
        <v>0</v>
      </c>
      <c r="AI415" s="92">
        <f t="shared" si="6"/>
        <v>4</v>
      </c>
    </row>
    <row r="416" spans="1:35" ht="24" x14ac:dyDescent="0.25">
      <c r="A416" s="160"/>
      <c r="B416" s="160"/>
      <c r="C416" s="160"/>
      <c r="D416" s="160"/>
      <c r="E416" s="160"/>
      <c r="F416" s="43" t="s">
        <v>422</v>
      </c>
      <c r="G416" s="43">
        <v>11</v>
      </c>
      <c r="H416" s="43">
        <v>0</v>
      </c>
      <c r="I416" s="43">
        <v>11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43">
        <v>0</v>
      </c>
      <c r="AF416" s="43">
        <v>0</v>
      </c>
      <c r="AG416" s="43">
        <v>0</v>
      </c>
      <c r="AH416" s="43">
        <v>0</v>
      </c>
      <c r="AI416" s="92">
        <f t="shared" si="6"/>
        <v>11</v>
      </c>
    </row>
    <row r="417" spans="1:35" ht="24" x14ac:dyDescent="0.25">
      <c r="A417" s="160"/>
      <c r="B417" s="160"/>
      <c r="C417" s="160"/>
      <c r="D417" s="160"/>
      <c r="E417" s="160"/>
      <c r="F417" s="43" t="s">
        <v>423</v>
      </c>
      <c r="G417" s="43">
        <v>5</v>
      </c>
      <c r="H417" s="43">
        <v>0</v>
      </c>
      <c r="I417" s="43">
        <v>0</v>
      </c>
      <c r="J417" s="43">
        <v>5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3">
        <v>0</v>
      </c>
      <c r="Z417" s="43">
        <v>0</v>
      </c>
      <c r="AA417" s="43">
        <v>0</v>
      </c>
      <c r="AB417" s="43">
        <v>0</v>
      </c>
      <c r="AC417" s="43">
        <v>0</v>
      </c>
      <c r="AD417" s="43">
        <v>0</v>
      </c>
      <c r="AE417" s="43">
        <v>0</v>
      </c>
      <c r="AF417" s="43">
        <v>0</v>
      </c>
      <c r="AG417" s="43">
        <v>0</v>
      </c>
      <c r="AH417" s="43">
        <v>0</v>
      </c>
      <c r="AI417" s="92">
        <f t="shared" si="6"/>
        <v>5</v>
      </c>
    </row>
    <row r="418" spans="1:35" x14ac:dyDescent="0.25">
      <c r="A418" s="160"/>
      <c r="B418" s="160"/>
      <c r="C418" s="160"/>
      <c r="D418" s="160"/>
      <c r="E418" s="160"/>
      <c r="F418" s="43" t="s">
        <v>424</v>
      </c>
      <c r="G418" s="43">
        <v>5</v>
      </c>
      <c r="H418" s="43">
        <v>0</v>
      </c>
      <c r="I418" s="43">
        <v>0</v>
      </c>
      <c r="J418" s="43">
        <v>5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v>0</v>
      </c>
      <c r="Z418" s="43">
        <v>0</v>
      </c>
      <c r="AA418" s="43">
        <v>0</v>
      </c>
      <c r="AB418" s="43">
        <v>0</v>
      </c>
      <c r="AC418" s="43">
        <v>0</v>
      </c>
      <c r="AD418" s="43">
        <v>0</v>
      </c>
      <c r="AE418" s="43">
        <v>0</v>
      </c>
      <c r="AF418" s="43">
        <v>0</v>
      </c>
      <c r="AG418" s="43">
        <v>0</v>
      </c>
      <c r="AH418" s="82">
        <v>0</v>
      </c>
      <c r="AI418" s="92">
        <f t="shared" si="6"/>
        <v>5</v>
      </c>
    </row>
    <row r="419" spans="1:35" ht="24" x14ac:dyDescent="0.25">
      <c r="A419" s="160"/>
      <c r="B419" s="160"/>
      <c r="C419" s="160"/>
      <c r="D419" s="160"/>
      <c r="E419" s="160"/>
      <c r="F419" s="43" t="s">
        <v>425</v>
      </c>
      <c r="G419" s="43">
        <v>6</v>
      </c>
      <c r="H419" s="43">
        <v>0</v>
      </c>
      <c r="I419" s="43">
        <v>0</v>
      </c>
      <c r="J419" s="43">
        <v>6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43">
        <v>0</v>
      </c>
      <c r="AF419" s="43">
        <v>0</v>
      </c>
      <c r="AG419" s="43">
        <v>0</v>
      </c>
      <c r="AH419" s="43">
        <v>0</v>
      </c>
      <c r="AI419" s="92">
        <f t="shared" si="6"/>
        <v>6</v>
      </c>
    </row>
    <row r="420" spans="1:35" ht="24" x14ac:dyDescent="0.25">
      <c r="A420" s="160"/>
      <c r="B420" s="160"/>
      <c r="C420" s="160"/>
      <c r="D420" s="160"/>
      <c r="E420" s="160"/>
      <c r="F420" s="43" t="s">
        <v>426</v>
      </c>
      <c r="G420" s="43">
        <v>131</v>
      </c>
      <c r="H420" s="43">
        <v>26</v>
      </c>
      <c r="I420" s="43">
        <v>105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3">
        <v>0</v>
      </c>
      <c r="Z420" s="43">
        <v>0</v>
      </c>
      <c r="AA420" s="43">
        <v>0</v>
      </c>
      <c r="AB420" s="43">
        <v>0</v>
      </c>
      <c r="AC420" s="43">
        <v>0</v>
      </c>
      <c r="AD420" s="43">
        <v>0</v>
      </c>
      <c r="AE420" s="43">
        <v>0</v>
      </c>
      <c r="AF420" s="43">
        <v>0</v>
      </c>
      <c r="AG420" s="43">
        <v>0</v>
      </c>
      <c r="AH420" s="43">
        <v>0</v>
      </c>
      <c r="AI420" s="92">
        <f t="shared" si="6"/>
        <v>131</v>
      </c>
    </row>
    <row r="421" spans="1:35" x14ac:dyDescent="0.25">
      <c r="A421" s="160"/>
      <c r="B421" s="160"/>
      <c r="C421" s="160"/>
      <c r="D421" s="160"/>
      <c r="E421" s="160"/>
      <c r="F421" s="43" t="s">
        <v>427</v>
      </c>
      <c r="G421" s="43">
        <v>5</v>
      </c>
      <c r="H421" s="43">
        <v>0</v>
      </c>
      <c r="I421" s="43">
        <v>5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43">
        <v>0</v>
      </c>
      <c r="Z421" s="43">
        <v>0</v>
      </c>
      <c r="AA421" s="43">
        <v>0</v>
      </c>
      <c r="AB421" s="43">
        <v>0</v>
      </c>
      <c r="AC421" s="43">
        <v>0</v>
      </c>
      <c r="AD421" s="43">
        <v>0</v>
      </c>
      <c r="AE421" s="43">
        <v>0</v>
      </c>
      <c r="AF421" s="43">
        <v>0</v>
      </c>
      <c r="AG421" s="43">
        <v>0</v>
      </c>
      <c r="AH421" s="82">
        <v>0</v>
      </c>
      <c r="AI421" s="92">
        <f t="shared" si="6"/>
        <v>5</v>
      </c>
    </row>
    <row r="422" spans="1:35" x14ac:dyDescent="0.25">
      <c r="A422" s="160"/>
      <c r="B422" s="160"/>
      <c r="C422" s="160"/>
      <c r="D422" s="160"/>
      <c r="E422" s="160"/>
      <c r="F422" s="43" t="s">
        <v>428</v>
      </c>
      <c r="G422" s="43">
        <v>15</v>
      </c>
      <c r="H422" s="43">
        <v>0</v>
      </c>
      <c r="I422" s="43">
        <v>0</v>
      </c>
      <c r="J422" s="43">
        <v>15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v>0</v>
      </c>
      <c r="AE422" s="43">
        <v>0</v>
      </c>
      <c r="AF422" s="43">
        <v>0</v>
      </c>
      <c r="AG422" s="43">
        <v>0</v>
      </c>
      <c r="AH422" s="43">
        <v>0</v>
      </c>
      <c r="AI422" s="92">
        <f t="shared" si="6"/>
        <v>15</v>
      </c>
    </row>
    <row r="423" spans="1:35" ht="36" x14ac:dyDescent="0.25">
      <c r="A423" s="160"/>
      <c r="B423" s="160"/>
      <c r="C423" s="160"/>
      <c r="D423" s="160"/>
      <c r="E423" s="160"/>
      <c r="F423" s="43" t="s">
        <v>429</v>
      </c>
      <c r="G423" s="43">
        <v>5</v>
      </c>
      <c r="H423" s="43">
        <v>0</v>
      </c>
      <c r="I423" s="43">
        <v>0</v>
      </c>
      <c r="J423" s="43">
        <v>5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92">
        <f t="shared" si="6"/>
        <v>5</v>
      </c>
    </row>
    <row r="424" spans="1:35" ht="24" x14ac:dyDescent="0.25">
      <c r="A424" s="160"/>
      <c r="B424" s="160"/>
      <c r="C424" s="160"/>
      <c r="D424" s="160"/>
      <c r="E424" s="160"/>
      <c r="F424" s="43" t="s">
        <v>396</v>
      </c>
      <c r="G424" s="43">
        <v>14</v>
      </c>
      <c r="H424" s="43">
        <v>0</v>
      </c>
      <c r="I424" s="43">
        <v>14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43">
        <v>0</v>
      </c>
      <c r="AF424" s="43">
        <v>0</v>
      </c>
      <c r="AG424" s="43">
        <v>0</v>
      </c>
      <c r="AH424" s="82">
        <v>0</v>
      </c>
      <c r="AI424" s="92">
        <f t="shared" si="6"/>
        <v>14</v>
      </c>
    </row>
    <row r="425" spans="1:35" x14ac:dyDescent="0.25">
      <c r="A425" s="160"/>
      <c r="B425" s="160"/>
      <c r="C425" s="160"/>
      <c r="D425" s="160"/>
      <c r="E425" s="160"/>
      <c r="F425" s="43" t="s">
        <v>430</v>
      </c>
      <c r="G425" s="43">
        <v>17</v>
      </c>
      <c r="H425" s="43">
        <v>0</v>
      </c>
      <c r="I425" s="43">
        <v>17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0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43">
        <v>0</v>
      </c>
      <c r="AF425" s="43">
        <v>0</v>
      </c>
      <c r="AG425" s="43">
        <v>0</v>
      </c>
      <c r="AH425" s="43">
        <v>0</v>
      </c>
      <c r="AI425" s="92">
        <f t="shared" si="6"/>
        <v>17</v>
      </c>
    </row>
    <row r="426" spans="1:35" x14ac:dyDescent="0.25">
      <c r="A426" s="160"/>
      <c r="B426" s="160"/>
      <c r="C426" s="160"/>
      <c r="D426" s="160"/>
      <c r="E426" s="160"/>
      <c r="F426" s="43" t="s">
        <v>342</v>
      </c>
      <c r="G426" s="43">
        <v>25</v>
      </c>
      <c r="H426" s="43">
        <v>0</v>
      </c>
      <c r="I426" s="43">
        <v>0</v>
      </c>
      <c r="J426" s="43">
        <v>25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43">
        <v>0</v>
      </c>
      <c r="AF426" s="43">
        <v>0</v>
      </c>
      <c r="AG426" s="43">
        <v>0</v>
      </c>
      <c r="AH426" s="43">
        <v>0</v>
      </c>
      <c r="AI426" s="92">
        <f t="shared" si="6"/>
        <v>25</v>
      </c>
    </row>
    <row r="427" spans="1:35" x14ac:dyDescent="0.25">
      <c r="A427" s="160"/>
      <c r="B427" s="160"/>
      <c r="C427" s="160"/>
      <c r="D427" s="160"/>
      <c r="E427" s="160"/>
      <c r="F427" s="43" t="s">
        <v>431</v>
      </c>
      <c r="G427" s="43">
        <v>11</v>
      </c>
      <c r="H427" s="43">
        <v>0</v>
      </c>
      <c r="I427" s="43">
        <v>0</v>
      </c>
      <c r="J427" s="43">
        <v>11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43">
        <v>0</v>
      </c>
      <c r="AF427" s="43">
        <v>0</v>
      </c>
      <c r="AG427" s="43">
        <v>0</v>
      </c>
      <c r="AH427" s="82">
        <v>0</v>
      </c>
      <c r="AI427" s="92">
        <f t="shared" si="6"/>
        <v>11</v>
      </c>
    </row>
    <row r="428" spans="1:35" x14ac:dyDescent="0.25">
      <c r="A428" s="160"/>
      <c r="B428" s="160"/>
      <c r="C428" s="160"/>
      <c r="D428" s="160"/>
      <c r="E428" s="160"/>
      <c r="F428" s="43" t="s">
        <v>432</v>
      </c>
      <c r="G428" s="43">
        <v>1</v>
      </c>
      <c r="H428" s="43">
        <v>0</v>
      </c>
      <c r="I428" s="43">
        <v>1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43">
        <v>0</v>
      </c>
      <c r="AF428" s="43">
        <v>0</v>
      </c>
      <c r="AG428" s="43">
        <v>0</v>
      </c>
      <c r="AH428" s="43">
        <v>0</v>
      </c>
      <c r="AI428" s="92">
        <f t="shared" si="6"/>
        <v>1</v>
      </c>
    </row>
    <row r="429" spans="1:35" x14ac:dyDescent="0.25">
      <c r="A429" s="160"/>
      <c r="B429" s="160"/>
      <c r="C429" s="160"/>
      <c r="D429" s="160"/>
      <c r="E429" s="160"/>
      <c r="F429" s="43" t="s">
        <v>367</v>
      </c>
      <c r="G429" s="43">
        <v>1</v>
      </c>
      <c r="H429" s="43">
        <v>0</v>
      </c>
      <c r="I429" s="43">
        <v>1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43">
        <v>0</v>
      </c>
      <c r="X429" s="43">
        <v>0</v>
      </c>
      <c r="Y429" s="43">
        <v>0</v>
      </c>
      <c r="Z429" s="43">
        <v>0</v>
      </c>
      <c r="AA429" s="43">
        <v>0</v>
      </c>
      <c r="AB429" s="43">
        <v>0</v>
      </c>
      <c r="AC429" s="43">
        <v>0</v>
      </c>
      <c r="AD429" s="43">
        <v>0</v>
      </c>
      <c r="AE429" s="43">
        <v>0</v>
      </c>
      <c r="AF429" s="43">
        <v>0</v>
      </c>
      <c r="AG429" s="43">
        <v>0</v>
      </c>
      <c r="AH429" s="43">
        <v>0</v>
      </c>
      <c r="AI429" s="92">
        <f t="shared" si="6"/>
        <v>1</v>
      </c>
    </row>
    <row r="430" spans="1:35" ht="24" x14ac:dyDescent="0.25">
      <c r="A430" s="160"/>
      <c r="B430" s="160"/>
      <c r="C430" s="160"/>
      <c r="D430" s="160"/>
      <c r="E430" s="160"/>
      <c r="F430" s="43" t="s">
        <v>450</v>
      </c>
      <c r="G430" s="43">
        <v>1</v>
      </c>
      <c r="H430" s="43">
        <v>0</v>
      </c>
      <c r="I430" s="43">
        <v>1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  <c r="Z430" s="43">
        <v>0</v>
      </c>
      <c r="AA430" s="43">
        <v>0</v>
      </c>
      <c r="AB430" s="43">
        <v>0</v>
      </c>
      <c r="AC430" s="43">
        <v>0</v>
      </c>
      <c r="AD430" s="43">
        <v>0</v>
      </c>
      <c r="AE430" s="43">
        <v>0</v>
      </c>
      <c r="AF430" s="43">
        <v>0</v>
      </c>
      <c r="AG430" s="43">
        <v>0</v>
      </c>
      <c r="AH430" s="82">
        <v>0</v>
      </c>
      <c r="AI430" s="92">
        <f t="shared" si="6"/>
        <v>1</v>
      </c>
    </row>
    <row r="431" spans="1:35" ht="36" x14ac:dyDescent="0.25">
      <c r="A431" s="160"/>
      <c r="B431" s="160"/>
      <c r="C431" s="160"/>
      <c r="D431" s="160"/>
      <c r="E431" s="160"/>
      <c r="F431" s="43" t="s">
        <v>359</v>
      </c>
      <c r="G431" s="43">
        <v>12</v>
      </c>
      <c r="H431" s="43">
        <v>0</v>
      </c>
      <c r="I431" s="43">
        <v>12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43">
        <v>0</v>
      </c>
      <c r="Z431" s="43">
        <v>0</v>
      </c>
      <c r="AA431" s="43">
        <v>0</v>
      </c>
      <c r="AB431" s="43">
        <v>0</v>
      </c>
      <c r="AC431" s="43">
        <v>0</v>
      </c>
      <c r="AD431" s="43">
        <v>0</v>
      </c>
      <c r="AE431" s="43">
        <v>0</v>
      </c>
      <c r="AF431" s="43">
        <v>0</v>
      </c>
      <c r="AG431" s="43">
        <v>0</v>
      </c>
      <c r="AH431" s="43">
        <v>0</v>
      </c>
      <c r="AI431" s="92">
        <f t="shared" si="6"/>
        <v>12</v>
      </c>
    </row>
    <row r="432" spans="1:35" ht="36" x14ac:dyDescent="0.25">
      <c r="A432" s="160"/>
      <c r="B432" s="160"/>
      <c r="C432" s="160"/>
      <c r="D432" s="160"/>
      <c r="E432" s="160"/>
      <c r="F432" s="43" t="s">
        <v>397</v>
      </c>
      <c r="G432" s="43">
        <v>67</v>
      </c>
      <c r="H432" s="43">
        <v>0</v>
      </c>
      <c r="I432" s="43">
        <v>67</v>
      </c>
      <c r="J432" s="43">
        <v>0</v>
      </c>
      <c r="K432" s="43">
        <v>0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3">
        <v>0</v>
      </c>
      <c r="Z432" s="43">
        <v>0</v>
      </c>
      <c r="AA432" s="43">
        <v>0</v>
      </c>
      <c r="AB432" s="43">
        <v>0</v>
      </c>
      <c r="AC432" s="43">
        <v>0</v>
      </c>
      <c r="AD432" s="43">
        <v>0</v>
      </c>
      <c r="AE432" s="43">
        <v>0</v>
      </c>
      <c r="AF432" s="43">
        <v>0</v>
      </c>
      <c r="AG432" s="43">
        <v>0</v>
      </c>
      <c r="AH432" s="43">
        <v>0</v>
      </c>
      <c r="AI432" s="92">
        <f t="shared" si="6"/>
        <v>67</v>
      </c>
    </row>
    <row r="433" spans="1:35" x14ac:dyDescent="0.25">
      <c r="A433" s="160"/>
      <c r="B433" s="160"/>
      <c r="C433" s="160"/>
      <c r="D433" s="160"/>
      <c r="E433" s="160"/>
      <c r="F433" s="43" t="s">
        <v>433</v>
      </c>
      <c r="G433" s="43">
        <v>1</v>
      </c>
      <c r="H433" s="43">
        <v>0</v>
      </c>
      <c r="I433" s="43">
        <v>0</v>
      </c>
      <c r="J433" s="43">
        <v>1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  <c r="Z433" s="43">
        <v>0</v>
      </c>
      <c r="AA433" s="43">
        <v>0</v>
      </c>
      <c r="AB433" s="43">
        <v>0</v>
      </c>
      <c r="AC433" s="43">
        <v>0</v>
      </c>
      <c r="AD433" s="43">
        <v>0</v>
      </c>
      <c r="AE433" s="43">
        <v>0</v>
      </c>
      <c r="AF433" s="43">
        <v>0</v>
      </c>
      <c r="AG433" s="43">
        <v>0</v>
      </c>
      <c r="AH433" s="82">
        <v>0</v>
      </c>
      <c r="AI433" s="92">
        <f t="shared" si="6"/>
        <v>1</v>
      </c>
    </row>
    <row r="434" spans="1:35" ht="24" x14ac:dyDescent="0.25">
      <c r="A434" s="160"/>
      <c r="B434" s="160"/>
      <c r="C434" s="160"/>
      <c r="D434" s="160"/>
      <c r="E434" s="160"/>
      <c r="F434" s="43" t="s">
        <v>434</v>
      </c>
      <c r="G434" s="43">
        <v>1</v>
      </c>
      <c r="H434" s="43">
        <v>0</v>
      </c>
      <c r="I434" s="43">
        <v>0</v>
      </c>
      <c r="J434" s="43">
        <v>1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43">
        <v>0</v>
      </c>
      <c r="Z434" s="43">
        <v>0</v>
      </c>
      <c r="AA434" s="43">
        <v>0</v>
      </c>
      <c r="AB434" s="43">
        <v>0</v>
      </c>
      <c r="AC434" s="43">
        <v>0</v>
      </c>
      <c r="AD434" s="43">
        <v>0</v>
      </c>
      <c r="AE434" s="43">
        <v>0</v>
      </c>
      <c r="AF434" s="43">
        <v>0</v>
      </c>
      <c r="AG434" s="43">
        <v>0</v>
      </c>
      <c r="AH434" s="43">
        <v>0</v>
      </c>
      <c r="AI434" s="92">
        <f t="shared" si="6"/>
        <v>1</v>
      </c>
    </row>
    <row r="435" spans="1:35" x14ac:dyDescent="0.25">
      <c r="A435" s="160"/>
      <c r="B435" s="160"/>
      <c r="C435" s="160"/>
      <c r="D435" s="160"/>
      <c r="E435" s="160"/>
      <c r="F435" s="43" t="s">
        <v>344</v>
      </c>
      <c r="G435" s="43">
        <v>24</v>
      </c>
      <c r="H435" s="43">
        <v>23</v>
      </c>
      <c r="I435" s="43">
        <v>0</v>
      </c>
      <c r="J435" s="43">
        <v>1</v>
      </c>
      <c r="K435" s="43">
        <v>5</v>
      </c>
      <c r="L435" s="43">
        <v>2</v>
      </c>
      <c r="M435" s="43">
        <v>0</v>
      </c>
      <c r="N435" s="43">
        <v>3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43">
        <v>0</v>
      </c>
      <c r="AF435" s="43">
        <v>0</v>
      </c>
      <c r="AG435" s="43">
        <v>0</v>
      </c>
      <c r="AH435" s="43">
        <v>0</v>
      </c>
      <c r="AI435" s="92">
        <f t="shared" si="6"/>
        <v>29</v>
      </c>
    </row>
    <row r="436" spans="1:35" x14ac:dyDescent="0.25">
      <c r="A436" s="160"/>
      <c r="B436" s="160"/>
      <c r="C436" s="160"/>
      <c r="D436" s="160"/>
      <c r="E436" s="160"/>
      <c r="F436" s="43" t="s">
        <v>435</v>
      </c>
      <c r="G436" s="43">
        <v>0</v>
      </c>
      <c r="H436" s="43">
        <v>0</v>
      </c>
      <c r="I436" s="43">
        <v>0</v>
      </c>
      <c r="J436" s="43">
        <v>0</v>
      </c>
      <c r="K436" s="43">
        <v>3</v>
      </c>
      <c r="L436" s="43">
        <v>3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43">
        <v>0</v>
      </c>
      <c r="AF436" s="43">
        <v>0</v>
      </c>
      <c r="AG436" s="43">
        <v>0</v>
      </c>
      <c r="AH436" s="82">
        <v>0</v>
      </c>
      <c r="AI436" s="92">
        <f t="shared" si="6"/>
        <v>3</v>
      </c>
    </row>
    <row r="437" spans="1:35" ht="24" x14ac:dyDescent="0.25">
      <c r="A437" s="160"/>
      <c r="B437" s="160"/>
      <c r="C437" s="160"/>
      <c r="D437" s="160"/>
      <c r="E437" s="160"/>
      <c r="F437" s="43" t="s">
        <v>436</v>
      </c>
      <c r="G437" s="43">
        <v>2</v>
      </c>
      <c r="H437" s="43">
        <v>2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43">
        <v>0</v>
      </c>
      <c r="AF437" s="43">
        <v>0</v>
      </c>
      <c r="AG437" s="43">
        <v>0</v>
      </c>
      <c r="AH437" s="43">
        <v>0</v>
      </c>
      <c r="AI437" s="92">
        <f t="shared" si="6"/>
        <v>2</v>
      </c>
    </row>
    <row r="438" spans="1:35" ht="24" x14ac:dyDescent="0.25">
      <c r="A438" s="160"/>
      <c r="B438" s="160"/>
      <c r="C438" s="160"/>
      <c r="D438" s="160"/>
      <c r="E438" s="160"/>
      <c r="F438" s="43" t="s">
        <v>437</v>
      </c>
      <c r="G438" s="43">
        <v>1</v>
      </c>
      <c r="H438" s="43">
        <v>1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43">
        <v>0</v>
      </c>
      <c r="AF438" s="43">
        <v>0</v>
      </c>
      <c r="AG438" s="43">
        <v>0</v>
      </c>
      <c r="AH438" s="43">
        <v>0</v>
      </c>
      <c r="AI438" s="92">
        <f t="shared" si="6"/>
        <v>1</v>
      </c>
    </row>
    <row r="439" spans="1:35" x14ac:dyDescent="0.25">
      <c r="A439" s="160"/>
      <c r="B439" s="160"/>
      <c r="C439" s="160"/>
      <c r="D439" s="160"/>
      <c r="E439" s="160"/>
      <c r="F439" s="43" t="s">
        <v>438</v>
      </c>
      <c r="G439" s="43">
        <v>1</v>
      </c>
      <c r="H439" s="43">
        <v>0</v>
      </c>
      <c r="I439" s="43">
        <v>0</v>
      </c>
      <c r="J439" s="43">
        <v>1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43">
        <v>0</v>
      </c>
      <c r="AF439" s="43">
        <v>0</v>
      </c>
      <c r="AG439" s="43">
        <v>0</v>
      </c>
      <c r="AH439" s="82">
        <v>0</v>
      </c>
      <c r="AI439" s="92">
        <f t="shared" si="6"/>
        <v>1</v>
      </c>
    </row>
    <row r="440" spans="1:35" x14ac:dyDescent="0.25">
      <c r="A440" s="160"/>
      <c r="B440" s="160"/>
      <c r="C440" s="160"/>
      <c r="D440" s="160"/>
      <c r="E440" s="160"/>
      <c r="F440" s="43" t="s">
        <v>314</v>
      </c>
      <c r="G440" s="43">
        <v>5</v>
      </c>
      <c r="H440" s="43">
        <v>5</v>
      </c>
      <c r="I440" s="43">
        <v>0</v>
      </c>
      <c r="J440" s="43">
        <v>0</v>
      </c>
      <c r="K440" s="43">
        <v>2</v>
      </c>
      <c r="L440" s="43">
        <v>2</v>
      </c>
      <c r="M440" s="43">
        <v>0</v>
      </c>
      <c r="N440" s="43">
        <v>0</v>
      </c>
      <c r="O440" s="43">
        <v>1</v>
      </c>
      <c r="P440" s="43">
        <v>1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92">
        <f t="shared" si="6"/>
        <v>8</v>
      </c>
    </row>
    <row r="441" spans="1:35" x14ac:dyDescent="0.25">
      <c r="A441" s="160"/>
      <c r="B441" s="160"/>
      <c r="C441" s="160"/>
      <c r="D441" s="160"/>
      <c r="E441" s="160"/>
      <c r="F441" s="43" t="s">
        <v>399</v>
      </c>
      <c r="G441" s="43">
        <v>3</v>
      </c>
      <c r="H441" s="43">
        <v>0</v>
      </c>
      <c r="I441" s="43">
        <v>0</v>
      </c>
      <c r="J441" s="43">
        <v>3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3">
        <v>0</v>
      </c>
      <c r="Z441" s="43">
        <v>0</v>
      </c>
      <c r="AA441" s="43">
        <v>0</v>
      </c>
      <c r="AB441" s="43">
        <v>0</v>
      </c>
      <c r="AC441" s="43">
        <v>0</v>
      </c>
      <c r="AD441" s="43">
        <v>0</v>
      </c>
      <c r="AE441" s="43">
        <v>0</v>
      </c>
      <c r="AF441" s="43">
        <v>0</v>
      </c>
      <c r="AG441" s="43">
        <v>0</v>
      </c>
      <c r="AH441" s="43">
        <v>0</v>
      </c>
      <c r="AI441" s="92">
        <f t="shared" si="6"/>
        <v>3</v>
      </c>
    </row>
    <row r="442" spans="1:35" x14ac:dyDescent="0.25">
      <c r="A442" s="160"/>
      <c r="B442" s="160"/>
      <c r="C442" s="160"/>
      <c r="D442" s="160"/>
      <c r="E442" s="160"/>
      <c r="F442" s="43" t="s">
        <v>439</v>
      </c>
      <c r="G442" s="43">
        <v>1</v>
      </c>
      <c r="H442" s="43">
        <v>0</v>
      </c>
      <c r="I442" s="43">
        <v>0</v>
      </c>
      <c r="J442" s="43">
        <v>1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3">
        <v>0</v>
      </c>
      <c r="AD442" s="43">
        <v>0</v>
      </c>
      <c r="AE442" s="43">
        <v>0</v>
      </c>
      <c r="AF442" s="43">
        <v>0</v>
      </c>
      <c r="AG442" s="43">
        <v>0</v>
      </c>
      <c r="AH442" s="82">
        <v>0</v>
      </c>
      <c r="AI442" s="92">
        <f t="shared" si="6"/>
        <v>1</v>
      </c>
    </row>
    <row r="443" spans="1:35" x14ac:dyDescent="0.25">
      <c r="A443" s="160"/>
      <c r="B443" s="160"/>
      <c r="C443" s="160"/>
      <c r="D443" s="160"/>
      <c r="E443" s="160"/>
      <c r="F443" s="43" t="s">
        <v>370</v>
      </c>
      <c r="G443" s="43">
        <v>2</v>
      </c>
      <c r="H443" s="43">
        <v>0</v>
      </c>
      <c r="I443" s="43">
        <v>0</v>
      </c>
      <c r="J443" s="43">
        <v>2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3">
        <v>0</v>
      </c>
      <c r="AD443" s="43">
        <v>0</v>
      </c>
      <c r="AE443" s="43">
        <v>0</v>
      </c>
      <c r="AF443" s="43">
        <v>0</v>
      </c>
      <c r="AG443" s="43">
        <v>0</v>
      </c>
      <c r="AH443" s="43">
        <v>0</v>
      </c>
      <c r="AI443" s="92">
        <f t="shared" si="6"/>
        <v>2</v>
      </c>
    </row>
    <row r="444" spans="1:35" x14ac:dyDescent="0.25">
      <c r="A444" s="160"/>
      <c r="B444" s="160"/>
      <c r="C444" s="160"/>
      <c r="D444" s="160"/>
      <c r="E444" s="160"/>
      <c r="F444" s="43" t="s">
        <v>440</v>
      </c>
      <c r="G444" s="43">
        <v>1</v>
      </c>
      <c r="H444" s="43">
        <v>0</v>
      </c>
      <c r="I444" s="43">
        <v>0</v>
      </c>
      <c r="J444" s="43">
        <v>1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43">
        <v>0</v>
      </c>
      <c r="AE444" s="43">
        <v>0</v>
      </c>
      <c r="AF444" s="43">
        <v>0</v>
      </c>
      <c r="AG444" s="43">
        <v>0</v>
      </c>
      <c r="AH444" s="43">
        <v>0</v>
      </c>
      <c r="AI444" s="92">
        <f t="shared" si="6"/>
        <v>1</v>
      </c>
    </row>
    <row r="445" spans="1:35" ht="24" x14ac:dyDescent="0.25">
      <c r="A445" s="160"/>
      <c r="B445" s="160"/>
      <c r="C445" s="160"/>
      <c r="D445" s="160"/>
      <c r="E445" s="160"/>
      <c r="F445" s="43" t="s">
        <v>441</v>
      </c>
      <c r="G445" s="43">
        <v>1</v>
      </c>
      <c r="H445" s="43">
        <v>0</v>
      </c>
      <c r="I445" s="43">
        <v>0</v>
      </c>
      <c r="J445" s="43">
        <v>1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3">
        <v>0</v>
      </c>
      <c r="Z445" s="43">
        <v>0</v>
      </c>
      <c r="AA445" s="43">
        <v>0</v>
      </c>
      <c r="AB445" s="43">
        <v>0</v>
      </c>
      <c r="AC445" s="43">
        <v>0</v>
      </c>
      <c r="AD445" s="43">
        <v>0</v>
      </c>
      <c r="AE445" s="43">
        <v>0</v>
      </c>
      <c r="AF445" s="43">
        <v>0</v>
      </c>
      <c r="AG445" s="43">
        <v>0</v>
      </c>
      <c r="AH445" s="82">
        <v>0</v>
      </c>
      <c r="AI445" s="92">
        <f t="shared" si="6"/>
        <v>1</v>
      </c>
    </row>
    <row r="446" spans="1:35" ht="36" x14ac:dyDescent="0.25">
      <c r="A446" s="160"/>
      <c r="B446" s="160"/>
      <c r="C446" s="160"/>
      <c r="D446" s="160"/>
      <c r="E446" s="160"/>
      <c r="F446" s="43" t="s">
        <v>442</v>
      </c>
      <c r="G446" s="43">
        <v>3</v>
      </c>
      <c r="H446" s="43">
        <v>0</v>
      </c>
      <c r="I446" s="43">
        <v>0</v>
      </c>
      <c r="J446" s="43">
        <v>3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92">
        <f t="shared" si="6"/>
        <v>3</v>
      </c>
    </row>
    <row r="447" spans="1:35" ht="24" x14ac:dyDescent="0.25">
      <c r="A447" s="160"/>
      <c r="B447" s="160"/>
      <c r="C447" s="160"/>
      <c r="D447" s="160"/>
      <c r="E447" s="160"/>
      <c r="F447" s="43" t="s">
        <v>371</v>
      </c>
      <c r="G447" s="43">
        <v>2</v>
      </c>
      <c r="H447" s="43">
        <v>0</v>
      </c>
      <c r="I447" s="43">
        <v>0</v>
      </c>
      <c r="J447" s="43">
        <v>2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43">
        <v>0</v>
      </c>
      <c r="AF447" s="43">
        <v>0</v>
      </c>
      <c r="AG447" s="43">
        <v>0</v>
      </c>
      <c r="AH447" s="43">
        <v>0</v>
      </c>
      <c r="AI447" s="92">
        <f t="shared" si="6"/>
        <v>2</v>
      </c>
    </row>
    <row r="448" spans="1:35" ht="60" x14ac:dyDescent="0.25">
      <c r="A448" s="160"/>
      <c r="B448" s="160"/>
      <c r="C448" s="160"/>
      <c r="D448" s="160"/>
      <c r="E448" s="160"/>
      <c r="F448" s="43" t="s">
        <v>443</v>
      </c>
      <c r="G448" s="43">
        <v>5</v>
      </c>
      <c r="H448" s="43">
        <v>0</v>
      </c>
      <c r="I448" s="43">
        <v>0</v>
      </c>
      <c r="J448" s="43">
        <v>5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82">
        <v>0</v>
      </c>
      <c r="AI448" s="92">
        <f t="shared" si="6"/>
        <v>5</v>
      </c>
    </row>
    <row r="449" spans="1:35" x14ac:dyDescent="0.25">
      <c r="A449" s="160"/>
      <c r="B449" s="160"/>
      <c r="C449" s="160"/>
      <c r="D449" s="160"/>
      <c r="E449" s="160"/>
      <c r="F449" s="43" t="s">
        <v>444</v>
      </c>
      <c r="G449" s="43">
        <v>3</v>
      </c>
      <c r="H449" s="43">
        <v>0</v>
      </c>
      <c r="I449" s="43">
        <v>0</v>
      </c>
      <c r="J449" s="43">
        <v>3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0</v>
      </c>
      <c r="AG449" s="43">
        <v>0</v>
      </c>
      <c r="AH449" s="43">
        <v>0</v>
      </c>
      <c r="AI449" s="92">
        <f t="shared" si="6"/>
        <v>3</v>
      </c>
    </row>
    <row r="450" spans="1:35" ht="24" x14ac:dyDescent="0.25">
      <c r="A450" s="160"/>
      <c r="B450" s="160"/>
      <c r="C450" s="160"/>
      <c r="D450" s="160"/>
      <c r="E450" s="160"/>
      <c r="F450" s="43" t="s">
        <v>445</v>
      </c>
      <c r="G450" s="43">
        <v>2</v>
      </c>
      <c r="H450" s="43">
        <v>2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43">
        <v>0</v>
      </c>
      <c r="AF450" s="43">
        <v>0</v>
      </c>
      <c r="AG450" s="43">
        <v>0</v>
      </c>
      <c r="AH450" s="43">
        <v>0</v>
      </c>
      <c r="AI450" s="92">
        <f t="shared" si="6"/>
        <v>2</v>
      </c>
    </row>
    <row r="451" spans="1:35" x14ac:dyDescent="0.25">
      <c r="A451" s="160"/>
      <c r="B451" s="160"/>
      <c r="C451" s="160"/>
      <c r="D451" s="160"/>
      <c r="E451" s="160"/>
      <c r="F451" s="43" t="s">
        <v>446</v>
      </c>
      <c r="G451" s="43">
        <v>2</v>
      </c>
      <c r="H451" s="43">
        <v>0</v>
      </c>
      <c r="I451" s="43">
        <v>0</v>
      </c>
      <c r="J451" s="43">
        <v>2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82">
        <v>0</v>
      </c>
      <c r="AI451" s="92">
        <f t="shared" si="6"/>
        <v>2</v>
      </c>
    </row>
    <row r="452" spans="1:35" x14ac:dyDescent="0.25">
      <c r="A452" s="160"/>
      <c r="B452" s="160"/>
      <c r="C452" s="160"/>
      <c r="D452" s="160"/>
      <c r="E452" s="160"/>
      <c r="F452" s="43" t="s">
        <v>447</v>
      </c>
      <c r="G452" s="43">
        <v>2</v>
      </c>
      <c r="H452" s="43">
        <v>0</v>
      </c>
      <c r="I452" s="43">
        <v>0</v>
      </c>
      <c r="J452" s="43">
        <v>2</v>
      </c>
      <c r="K452" s="43">
        <v>1</v>
      </c>
      <c r="L452" s="43">
        <v>0</v>
      </c>
      <c r="M452" s="43">
        <v>0</v>
      </c>
      <c r="N452" s="43">
        <v>1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43">
        <v>0</v>
      </c>
      <c r="AF452" s="43">
        <v>0</v>
      </c>
      <c r="AG452" s="43">
        <v>0</v>
      </c>
      <c r="AH452" s="43">
        <v>0</v>
      </c>
      <c r="AI452" s="92">
        <f t="shared" ref="AI452:AI506" si="7">SUM(G452,K452,O452,S452,W452,AA452,AE452)</f>
        <v>3</v>
      </c>
    </row>
    <row r="453" spans="1:35" x14ac:dyDescent="0.25">
      <c r="A453" s="160" t="s">
        <v>24</v>
      </c>
      <c r="B453" s="160" t="s">
        <v>303</v>
      </c>
      <c r="C453" s="160" t="s">
        <v>182</v>
      </c>
      <c r="D453" s="160" t="s">
        <v>183</v>
      </c>
      <c r="E453" s="160" t="s">
        <v>184</v>
      </c>
      <c r="F453" s="43" t="s">
        <v>374</v>
      </c>
      <c r="G453" s="43">
        <v>0</v>
      </c>
      <c r="H453" s="43">
        <v>0</v>
      </c>
      <c r="I453" s="43">
        <v>0</v>
      </c>
      <c r="J453" s="43">
        <v>0</v>
      </c>
      <c r="K453" s="43">
        <v>12</v>
      </c>
      <c r="L453" s="43">
        <v>0</v>
      </c>
      <c r="M453" s="43">
        <v>0</v>
      </c>
      <c r="N453" s="43">
        <v>12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3">
        <v>0</v>
      </c>
      <c r="Z453" s="43">
        <v>0</v>
      </c>
      <c r="AA453" s="43">
        <v>0</v>
      </c>
      <c r="AB453" s="43">
        <v>0</v>
      </c>
      <c r="AC453" s="43">
        <v>0</v>
      </c>
      <c r="AD453" s="43">
        <v>0</v>
      </c>
      <c r="AE453" s="43">
        <v>0</v>
      </c>
      <c r="AF453" s="43">
        <v>0</v>
      </c>
      <c r="AG453" s="43">
        <v>0</v>
      </c>
      <c r="AH453" s="43">
        <v>0</v>
      </c>
      <c r="AI453" s="92">
        <f t="shared" si="7"/>
        <v>12</v>
      </c>
    </row>
    <row r="454" spans="1:35" x14ac:dyDescent="0.25">
      <c r="A454" s="160"/>
      <c r="B454" s="160"/>
      <c r="C454" s="160"/>
      <c r="D454" s="160"/>
      <c r="E454" s="160"/>
      <c r="F454" s="43" t="s">
        <v>410</v>
      </c>
      <c r="G454" s="43">
        <v>0</v>
      </c>
      <c r="H454" s="43">
        <v>0</v>
      </c>
      <c r="I454" s="43">
        <v>0</v>
      </c>
      <c r="J454" s="43">
        <v>0</v>
      </c>
      <c r="K454" s="43">
        <v>21</v>
      </c>
      <c r="L454" s="43">
        <v>0</v>
      </c>
      <c r="M454" s="43">
        <v>0</v>
      </c>
      <c r="N454" s="43">
        <v>21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  <c r="Z454" s="43">
        <v>0</v>
      </c>
      <c r="AA454" s="43">
        <v>0</v>
      </c>
      <c r="AB454" s="43">
        <v>0</v>
      </c>
      <c r="AC454" s="43">
        <v>0</v>
      </c>
      <c r="AD454" s="43">
        <v>0</v>
      </c>
      <c r="AE454" s="43">
        <v>0</v>
      </c>
      <c r="AF454" s="43">
        <v>0</v>
      </c>
      <c r="AG454" s="43">
        <v>0</v>
      </c>
      <c r="AH454" s="43">
        <v>0</v>
      </c>
      <c r="AI454" s="92">
        <f t="shared" si="7"/>
        <v>21</v>
      </c>
    </row>
    <row r="455" spans="1:35" ht="24" x14ac:dyDescent="0.25">
      <c r="A455" s="160"/>
      <c r="B455" s="160"/>
      <c r="C455" s="160"/>
      <c r="D455" s="160"/>
      <c r="E455" s="160"/>
      <c r="F455" s="43" t="s">
        <v>451</v>
      </c>
      <c r="G455" s="43">
        <v>0</v>
      </c>
      <c r="H455" s="43">
        <v>0</v>
      </c>
      <c r="I455" s="43">
        <v>0</v>
      </c>
      <c r="J455" s="43">
        <v>0</v>
      </c>
      <c r="K455" s="43">
        <v>3</v>
      </c>
      <c r="L455" s="43">
        <v>0</v>
      </c>
      <c r="M455" s="43">
        <v>0</v>
      </c>
      <c r="N455" s="43">
        <v>3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3">
        <v>0</v>
      </c>
      <c r="Z455" s="43">
        <v>0</v>
      </c>
      <c r="AA455" s="43">
        <v>0</v>
      </c>
      <c r="AB455" s="43">
        <v>0</v>
      </c>
      <c r="AC455" s="43">
        <v>0</v>
      </c>
      <c r="AD455" s="43">
        <v>0</v>
      </c>
      <c r="AE455" s="43">
        <v>0</v>
      </c>
      <c r="AF455" s="43">
        <v>0</v>
      </c>
      <c r="AG455" s="43">
        <v>0</v>
      </c>
      <c r="AH455" s="43">
        <v>0</v>
      </c>
      <c r="AI455" s="92">
        <f t="shared" si="7"/>
        <v>3</v>
      </c>
    </row>
    <row r="456" spans="1:35" ht="36" x14ac:dyDescent="0.25">
      <c r="A456" s="160"/>
      <c r="B456" s="160"/>
      <c r="C456" s="160"/>
      <c r="D456" s="160"/>
      <c r="E456" s="160"/>
      <c r="F456" s="43" t="s">
        <v>452</v>
      </c>
      <c r="G456" s="43">
        <v>0</v>
      </c>
      <c r="H456" s="43">
        <v>0</v>
      </c>
      <c r="I456" s="43">
        <v>0</v>
      </c>
      <c r="J456" s="43">
        <v>0</v>
      </c>
      <c r="K456" s="43">
        <v>2</v>
      </c>
      <c r="L456" s="43">
        <v>0</v>
      </c>
      <c r="M456" s="43">
        <v>0</v>
      </c>
      <c r="N456" s="43">
        <v>2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3">
        <v>0</v>
      </c>
      <c r="Z456" s="43">
        <v>0</v>
      </c>
      <c r="AA456" s="43">
        <v>0</v>
      </c>
      <c r="AB456" s="43">
        <v>0</v>
      </c>
      <c r="AC456" s="43">
        <v>0</v>
      </c>
      <c r="AD456" s="43">
        <v>0</v>
      </c>
      <c r="AE456" s="43">
        <v>0</v>
      </c>
      <c r="AF456" s="43">
        <v>0</v>
      </c>
      <c r="AG456" s="43">
        <v>0</v>
      </c>
      <c r="AH456" s="43">
        <v>0</v>
      </c>
      <c r="AI456" s="92">
        <f t="shared" si="7"/>
        <v>2</v>
      </c>
    </row>
    <row r="457" spans="1:35" x14ac:dyDescent="0.25">
      <c r="A457" s="160"/>
      <c r="B457" s="160"/>
      <c r="C457" s="160"/>
      <c r="D457" s="160"/>
      <c r="E457" s="160"/>
      <c r="F457" s="43" t="s">
        <v>399</v>
      </c>
      <c r="G457" s="43">
        <v>0</v>
      </c>
      <c r="H457" s="43">
        <v>0</v>
      </c>
      <c r="I457" s="43">
        <v>0</v>
      </c>
      <c r="J457" s="43">
        <v>0</v>
      </c>
      <c r="K457" s="43">
        <v>2</v>
      </c>
      <c r="L457" s="43">
        <v>0</v>
      </c>
      <c r="M457" s="43">
        <v>0</v>
      </c>
      <c r="N457" s="43">
        <v>2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  <c r="Z457" s="43">
        <v>0</v>
      </c>
      <c r="AA457" s="43">
        <v>0</v>
      </c>
      <c r="AB457" s="43">
        <v>0</v>
      </c>
      <c r="AC457" s="43">
        <v>0</v>
      </c>
      <c r="AD457" s="43">
        <v>0</v>
      </c>
      <c r="AE457" s="43">
        <v>0</v>
      </c>
      <c r="AF457" s="43">
        <v>0</v>
      </c>
      <c r="AG457" s="43">
        <v>0</v>
      </c>
      <c r="AH457" s="43">
        <v>0</v>
      </c>
      <c r="AI457" s="92">
        <f t="shared" si="7"/>
        <v>2</v>
      </c>
    </row>
    <row r="458" spans="1:35" ht="21" customHeight="1" x14ac:dyDescent="0.25">
      <c r="A458" s="160" t="s">
        <v>51</v>
      </c>
      <c r="B458" s="160" t="s">
        <v>143</v>
      </c>
      <c r="C458" s="160" t="s">
        <v>200</v>
      </c>
      <c r="D458" s="160" t="s">
        <v>164</v>
      </c>
      <c r="E458" s="160" t="s">
        <v>75</v>
      </c>
      <c r="F458" s="43" t="s">
        <v>455</v>
      </c>
      <c r="G458" s="43">
        <v>5</v>
      </c>
      <c r="H458" s="43">
        <v>0</v>
      </c>
      <c r="I458" s="43">
        <v>5</v>
      </c>
      <c r="J458" s="43">
        <v>5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43">
        <v>0</v>
      </c>
      <c r="Z458" s="43">
        <v>0</v>
      </c>
      <c r="AA458" s="43">
        <v>0</v>
      </c>
      <c r="AB458" s="43">
        <v>0</v>
      </c>
      <c r="AC458" s="43">
        <v>0</v>
      </c>
      <c r="AD458" s="43">
        <v>0</v>
      </c>
      <c r="AE458" s="43">
        <v>0</v>
      </c>
      <c r="AF458" s="43">
        <v>0</v>
      </c>
      <c r="AG458" s="43">
        <v>0</v>
      </c>
      <c r="AH458" s="43">
        <v>0</v>
      </c>
      <c r="AI458" s="92">
        <f t="shared" si="7"/>
        <v>5</v>
      </c>
    </row>
    <row r="459" spans="1:35" ht="25.5" customHeight="1" x14ac:dyDescent="0.25">
      <c r="A459" s="160"/>
      <c r="B459" s="160"/>
      <c r="C459" s="160"/>
      <c r="D459" s="160"/>
      <c r="E459" s="160"/>
      <c r="F459" s="43" t="s">
        <v>456</v>
      </c>
      <c r="G459" s="43">
        <v>1</v>
      </c>
      <c r="H459" s="43">
        <v>1</v>
      </c>
      <c r="I459" s="43">
        <v>0</v>
      </c>
      <c r="J459" s="43">
        <v>1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43">
        <v>0</v>
      </c>
      <c r="AF459" s="43">
        <v>0</v>
      </c>
      <c r="AG459" s="43">
        <v>0</v>
      </c>
      <c r="AH459" s="43">
        <v>0</v>
      </c>
      <c r="AI459" s="92">
        <f t="shared" si="7"/>
        <v>1</v>
      </c>
    </row>
    <row r="460" spans="1:35" x14ac:dyDescent="0.25">
      <c r="A460" s="160" t="s">
        <v>191</v>
      </c>
      <c r="B460" s="160" t="s">
        <v>193</v>
      </c>
      <c r="C460" s="160" t="s">
        <v>152</v>
      </c>
      <c r="D460" s="160" t="s">
        <v>192</v>
      </c>
      <c r="E460" s="160" t="s">
        <v>130</v>
      </c>
      <c r="F460" s="43" t="s">
        <v>374</v>
      </c>
      <c r="G460" s="43">
        <v>0</v>
      </c>
      <c r="H460" s="43">
        <v>0</v>
      </c>
      <c r="I460" s="43">
        <v>0</v>
      </c>
      <c r="J460" s="43">
        <v>0</v>
      </c>
      <c r="K460" s="43">
        <v>2</v>
      </c>
      <c r="L460" s="43">
        <v>0</v>
      </c>
      <c r="M460" s="43">
        <v>2</v>
      </c>
      <c r="N460" s="43">
        <v>2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43">
        <v>0</v>
      </c>
      <c r="AF460" s="43">
        <v>0</v>
      </c>
      <c r="AG460" s="43">
        <v>0</v>
      </c>
      <c r="AH460" s="43">
        <v>0</v>
      </c>
      <c r="AI460" s="92">
        <f t="shared" si="7"/>
        <v>2</v>
      </c>
    </row>
    <row r="461" spans="1:35" ht="24" x14ac:dyDescent="0.25">
      <c r="A461" s="160"/>
      <c r="B461" s="160"/>
      <c r="C461" s="160"/>
      <c r="D461" s="160"/>
      <c r="E461" s="160"/>
      <c r="F461" s="43" t="s">
        <v>457</v>
      </c>
      <c r="G461" s="43">
        <v>0</v>
      </c>
      <c r="H461" s="43">
        <v>0</v>
      </c>
      <c r="I461" s="43">
        <v>0</v>
      </c>
      <c r="J461" s="43">
        <v>0</v>
      </c>
      <c r="K461" s="43">
        <v>8</v>
      </c>
      <c r="L461" s="43">
        <v>0</v>
      </c>
      <c r="M461" s="43">
        <v>8</v>
      </c>
      <c r="N461" s="43">
        <v>8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43">
        <v>0</v>
      </c>
      <c r="AF461" s="43">
        <v>0</v>
      </c>
      <c r="AG461" s="43">
        <v>0</v>
      </c>
      <c r="AH461" s="43">
        <v>0</v>
      </c>
      <c r="AI461" s="92">
        <f t="shared" si="7"/>
        <v>8</v>
      </c>
    </row>
    <row r="462" spans="1:35" ht="15" customHeight="1" x14ac:dyDescent="0.25">
      <c r="A462" s="160"/>
      <c r="B462" s="160" t="s">
        <v>195</v>
      </c>
      <c r="C462" s="160" t="s">
        <v>152</v>
      </c>
      <c r="D462" s="160" t="s">
        <v>196</v>
      </c>
      <c r="E462" s="161" t="s">
        <v>50</v>
      </c>
      <c r="F462" s="43" t="s">
        <v>374</v>
      </c>
      <c r="G462" s="43">
        <v>1</v>
      </c>
      <c r="H462" s="43">
        <v>0</v>
      </c>
      <c r="I462" s="43">
        <v>1</v>
      </c>
      <c r="J462" s="43">
        <v>0</v>
      </c>
      <c r="K462" s="43">
        <v>1</v>
      </c>
      <c r="L462" s="43">
        <v>0</v>
      </c>
      <c r="M462" s="43">
        <v>1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92">
        <f t="shared" si="7"/>
        <v>2</v>
      </c>
    </row>
    <row r="463" spans="1:35" x14ac:dyDescent="0.25">
      <c r="A463" s="160"/>
      <c r="B463" s="160"/>
      <c r="C463" s="160"/>
      <c r="D463" s="160"/>
      <c r="E463" s="161"/>
      <c r="F463" s="43" t="s">
        <v>347</v>
      </c>
      <c r="G463" s="43">
        <v>1</v>
      </c>
      <c r="H463" s="43">
        <v>0</v>
      </c>
      <c r="I463" s="43">
        <v>1</v>
      </c>
      <c r="J463" s="43">
        <v>1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92">
        <f t="shared" si="7"/>
        <v>1</v>
      </c>
    </row>
    <row r="464" spans="1:35" x14ac:dyDescent="0.25">
      <c r="A464" s="160"/>
      <c r="B464" s="160"/>
      <c r="C464" s="160"/>
      <c r="D464" s="160"/>
      <c r="E464" s="161"/>
      <c r="F464" s="43" t="s">
        <v>458</v>
      </c>
      <c r="G464" s="43">
        <v>2</v>
      </c>
      <c r="H464" s="43">
        <v>0</v>
      </c>
      <c r="I464" s="43">
        <v>2</v>
      </c>
      <c r="J464" s="43">
        <v>1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43">
        <v>0</v>
      </c>
      <c r="AF464" s="43">
        <v>0</v>
      </c>
      <c r="AG464" s="43">
        <v>0</v>
      </c>
      <c r="AH464" s="43">
        <v>0</v>
      </c>
      <c r="AI464" s="92">
        <f t="shared" si="7"/>
        <v>2</v>
      </c>
    </row>
    <row r="465" spans="1:35" x14ac:dyDescent="0.25">
      <c r="A465" s="160"/>
      <c r="B465" s="160" t="s">
        <v>199</v>
      </c>
      <c r="C465" s="160" t="s">
        <v>198</v>
      </c>
      <c r="D465" s="160" t="s">
        <v>197</v>
      </c>
      <c r="E465" s="161" t="s">
        <v>74</v>
      </c>
      <c r="F465" s="43" t="s">
        <v>459</v>
      </c>
      <c r="G465" s="43">
        <v>0</v>
      </c>
      <c r="H465" s="43">
        <v>0</v>
      </c>
      <c r="I465" s="43">
        <v>0</v>
      </c>
      <c r="J465" s="43">
        <v>0</v>
      </c>
      <c r="K465" s="43">
        <v>3</v>
      </c>
      <c r="L465" s="43">
        <v>0</v>
      </c>
      <c r="M465" s="43">
        <v>3</v>
      </c>
      <c r="N465" s="43">
        <v>1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3">
        <v>0</v>
      </c>
      <c r="AD465" s="43">
        <v>0</v>
      </c>
      <c r="AE465" s="43">
        <v>0</v>
      </c>
      <c r="AF465" s="43">
        <v>0</v>
      </c>
      <c r="AG465" s="43">
        <v>0</v>
      </c>
      <c r="AH465" s="43">
        <v>0</v>
      </c>
      <c r="AI465" s="92">
        <f t="shared" si="7"/>
        <v>3</v>
      </c>
    </row>
    <row r="466" spans="1:35" x14ac:dyDescent="0.25">
      <c r="A466" s="160"/>
      <c r="B466" s="160"/>
      <c r="C466" s="160"/>
      <c r="D466" s="160"/>
      <c r="E466" s="161"/>
      <c r="F466" s="43" t="s">
        <v>456</v>
      </c>
      <c r="G466" s="43">
        <v>1</v>
      </c>
      <c r="H466" s="43">
        <v>1</v>
      </c>
      <c r="I466" s="43">
        <v>0</v>
      </c>
      <c r="J466" s="43">
        <v>1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92">
        <f t="shared" si="7"/>
        <v>1</v>
      </c>
    </row>
    <row r="467" spans="1:35" ht="15" customHeight="1" x14ac:dyDescent="0.25">
      <c r="A467" s="160" t="s">
        <v>52</v>
      </c>
      <c r="B467" s="160" t="s">
        <v>121</v>
      </c>
      <c r="C467" s="160" t="s">
        <v>76</v>
      </c>
      <c r="D467" s="160" t="s">
        <v>122</v>
      </c>
      <c r="E467" s="161" t="s">
        <v>123</v>
      </c>
      <c r="F467" s="43" t="s">
        <v>460</v>
      </c>
      <c r="G467" s="43">
        <v>1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43">
        <v>0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92">
        <f t="shared" si="7"/>
        <v>1</v>
      </c>
    </row>
    <row r="468" spans="1:35" ht="24" x14ac:dyDescent="0.25">
      <c r="A468" s="160"/>
      <c r="B468" s="160"/>
      <c r="C468" s="160"/>
      <c r="D468" s="160"/>
      <c r="E468" s="161"/>
      <c r="F468" s="43" t="s">
        <v>457</v>
      </c>
      <c r="G468" s="43">
        <v>2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0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92">
        <f t="shared" si="7"/>
        <v>2</v>
      </c>
    </row>
    <row r="469" spans="1:35" x14ac:dyDescent="0.25">
      <c r="A469" s="160"/>
      <c r="B469" s="160"/>
      <c r="C469" s="160"/>
      <c r="D469" s="160"/>
      <c r="E469" s="161"/>
      <c r="F469" s="43" t="s">
        <v>413</v>
      </c>
      <c r="G469" s="43">
        <v>5</v>
      </c>
      <c r="H469" s="43">
        <v>0</v>
      </c>
      <c r="I469" s="43">
        <v>5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92">
        <f t="shared" si="7"/>
        <v>5</v>
      </c>
    </row>
    <row r="470" spans="1:35" x14ac:dyDescent="0.25">
      <c r="A470" s="160"/>
      <c r="B470" s="160"/>
      <c r="C470" s="160"/>
      <c r="D470" s="160"/>
      <c r="E470" s="161"/>
      <c r="F470" s="43" t="s">
        <v>461</v>
      </c>
      <c r="G470" s="43">
        <v>2</v>
      </c>
      <c r="H470" s="43">
        <v>0</v>
      </c>
      <c r="I470" s="43">
        <v>1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92">
        <f t="shared" si="7"/>
        <v>2</v>
      </c>
    </row>
    <row r="471" spans="1:35" ht="36" x14ac:dyDescent="0.25">
      <c r="A471" s="160"/>
      <c r="B471" s="160" t="s">
        <v>203</v>
      </c>
      <c r="C471" s="160" t="s">
        <v>170</v>
      </c>
      <c r="D471" s="160" t="s">
        <v>204</v>
      </c>
      <c r="E471" s="161" t="s">
        <v>205</v>
      </c>
      <c r="F471" s="43" t="s">
        <v>462</v>
      </c>
      <c r="G471" s="43">
        <v>1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92">
        <f t="shared" si="7"/>
        <v>1</v>
      </c>
    </row>
    <row r="472" spans="1:35" ht="24" x14ac:dyDescent="0.25">
      <c r="A472" s="160"/>
      <c r="B472" s="160"/>
      <c r="C472" s="160"/>
      <c r="D472" s="160"/>
      <c r="E472" s="161"/>
      <c r="F472" s="43" t="s">
        <v>463</v>
      </c>
      <c r="G472" s="43">
        <v>1</v>
      </c>
      <c r="H472" s="43">
        <v>0</v>
      </c>
      <c r="I472" s="43">
        <v>1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92">
        <f t="shared" si="7"/>
        <v>1</v>
      </c>
    </row>
    <row r="473" spans="1:35" ht="25.5" x14ac:dyDescent="0.25">
      <c r="A473" s="160"/>
      <c r="B473" s="83" t="s">
        <v>207</v>
      </c>
      <c r="C473" s="83" t="s">
        <v>210</v>
      </c>
      <c r="D473" s="83" t="s">
        <v>208</v>
      </c>
      <c r="E473" s="84" t="s">
        <v>209</v>
      </c>
      <c r="F473" s="43" t="s">
        <v>464</v>
      </c>
      <c r="G473" s="43">
        <v>1</v>
      </c>
      <c r="H473" s="43">
        <v>0</v>
      </c>
      <c r="I473" s="43">
        <v>1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92">
        <f t="shared" si="7"/>
        <v>1</v>
      </c>
    </row>
    <row r="474" spans="1:35" ht="15" customHeight="1" x14ac:dyDescent="0.25">
      <c r="A474" s="160" t="s">
        <v>240</v>
      </c>
      <c r="B474" s="160" t="s">
        <v>241</v>
      </c>
      <c r="C474" s="160" t="s">
        <v>200</v>
      </c>
      <c r="D474" s="160" t="s">
        <v>242</v>
      </c>
      <c r="E474" s="161" t="s">
        <v>75</v>
      </c>
      <c r="F474" s="43" t="s">
        <v>465</v>
      </c>
      <c r="G474" s="43">
        <v>0</v>
      </c>
      <c r="H474" s="43">
        <v>0</v>
      </c>
      <c r="I474" s="43">
        <v>0</v>
      </c>
      <c r="J474" s="43">
        <v>0</v>
      </c>
      <c r="K474" s="43">
        <v>3</v>
      </c>
      <c r="L474" s="43">
        <v>0</v>
      </c>
      <c r="M474" s="43">
        <v>3</v>
      </c>
      <c r="N474" s="43">
        <v>3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92">
        <f t="shared" si="7"/>
        <v>3</v>
      </c>
    </row>
    <row r="475" spans="1:35" x14ac:dyDescent="0.25">
      <c r="A475" s="160"/>
      <c r="B475" s="160"/>
      <c r="C475" s="160"/>
      <c r="D475" s="160"/>
      <c r="E475" s="161"/>
      <c r="F475" s="43" t="s">
        <v>367</v>
      </c>
      <c r="G475" s="43">
        <v>1</v>
      </c>
      <c r="H475" s="43">
        <v>0</v>
      </c>
      <c r="I475" s="43">
        <v>1</v>
      </c>
      <c r="J475" s="43">
        <v>1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92">
        <f t="shared" si="7"/>
        <v>1</v>
      </c>
    </row>
    <row r="476" spans="1:35" x14ac:dyDescent="0.25">
      <c r="A476" s="160"/>
      <c r="B476" s="160"/>
      <c r="C476" s="160"/>
      <c r="D476" s="160"/>
      <c r="E476" s="161"/>
      <c r="F476" s="43" t="s">
        <v>466</v>
      </c>
      <c r="G476" s="43">
        <v>0</v>
      </c>
      <c r="H476" s="43">
        <v>0</v>
      </c>
      <c r="I476" s="43">
        <v>0</v>
      </c>
      <c r="J476" s="43">
        <v>0</v>
      </c>
      <c r="K476" s="43">
        <v>2</v>
      </c>
      <c r="L476" s="43">
        <v>1</v>
      </c>
      <c r="M476" s="43">
        <v>1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43">
        <v>0</v>
      </c>
      <c r="AF476" s="43">
        <v>0</v>
      </c>
      <c r="AG476" s="43">
        <v>0</v>
      </c>
      <c r="AH476" s="43">
        <v>0</v>
      </c>
      <c r="AI476" s="92">
        <f t="shared" si="7"/>
        <v>2</v>
      </c>
    </row>
    <row r="477" spans="1:35" x14ac:dyDescent="0.25">
      <c r="A477" s="160"/>
      <c r="B477" s="160"/>
      <c r="C477" s="160"/>
      <c r="D477" s="160"/>
      <c r="E477" s="161"/>
      <c r="F477" s="43" t="s">
        <v>344</v>
      </c>
      <c r="G477" s="43">
        <v>2</v>
      </c>
      <c r="H477" s="43">
        <v>2</v>
      </c>
      <c r="I477" s="43">
        <v>0</v>
      </c>
      <c r="J477" s="43">
        <v>2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43">
        <v>0</v>
      </c>
      <c r="AE477" s="43">
        <v>0</v>
      </c>
      <c r="AF477" s="43">
        <v>0</v>
      </c>
      <c r="AG477" s="43">
        <v>0</v>
      </c>
      <c r="AH477" s="43">
        <v>0</v>
      </c>
      <c r="AI477" s="92">
        <f t="shared" si="7"/>
        <v>2</v>
      </c>
    </row>
    <row r="478" spans="1:35" x14ac:dyDescent="0.25">
      <c r="A478" s="160"/>
      <c r="B478" s="160"/>
      <c r="C478" s="160"/>
      <c r="D478" s="160"/>
      <c r="E478" s="161"/>
      <c r="F478" s="43" t="s">
        <v>467</v>
      </c>
      <c r="G478" s="43">
        <v>1</v>
      </c>
      <c r="H478" s="43">
        <v>1</v>
      </c>
      <c r="I478" s="43">
        <v>0</v>
      </c>
      <c r="J478" s="43">
        <v>1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92">
        <f t="shared" si="7"/>
        <v>1</v>
      </c>
    </row>
    <row r="479" spans="1:35" ht="38.25" x14ac:dyDescent="0.25">
      <c r="A479" s="160" t="s">
        <v>34</v>
      </c>
      <c r="B479" s="160" t="s">
        <v>85</v>
      </c>
      <c r="C479" s="160" t="s">
        <v>757</v>
      </c>
      <c r="D479" s="83" t="s">
        <v>84</v>
      </c>
      <c r="E479" s="84" t="s">
        <v>747</v>
      </c>
      <c r="F479" s="43" t="s">
        <v>772</v>
      </c>
      <c r="G479" s="43">
        <v>70</v>
      </c>
      <c r="H479" s="43">
        <v>0</v>
      </c>
      <c r="I479" s="43">
        <v>0</v>
      </c>
      <c r="J479" s="43">
        <v>0</v>
      </c>
      <c r="K479" s="43">
        <v>30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3">
        <v>0</v>
      </c>
      <c r="Z479" s="43">
        <v>0</v>
      </c>
      <c r="AA479" s="43">
        <v>0</v>
      </c>
      <c r="AB479" s="43">
        <v>0</v>
      </c>
      <c r="AC479" s="43">
        <v>0</v>
      </c>
      <c r="AD479" s="43">
        <v>0</v>
      </c>
      <c r="AE479" s="43">
        <v>0</v>
      </c>
      <c r="AF479" s="43">
        <v>0</v>
      </c>
      <c r="AG479" s="43">
        <v>0</v>
      </c>
      <c r="AH479" s="43">
        <v>0</v>
      </c>
      <c r="AI479" s="92">
        <f t="shared" si="7"/>
        <v>100</v>
      </c>
    </row>
    <row r="480" spans="1:35" ht="36" x14ac:dyDescent="0.25">
      <c r="A480" s="160"/>
      <c r="B480" s="160"/>
      <c r="C480" s="160"/>
      <c r="D480" s="160" t="s">
        <v>90</v>
      </c>
      <c r="E480" s="161" t="s">
        <v>748</v>
      </c>
      <c r="F480" s="43" t="s">
        <v>468</v>
      </c>
      <c r="G480" s="43">
        <v>2</v>
      </c>
      <c r="H480" s="43">
        <v>0</v>
      </c>
      <c r="I480" s="43">
        <v>2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92">
        <f t="shared" si="7"/>
        <v>2</v>
      </c>
    </row>
    <row r="481" spans="1:35" ht="24" x14ac:dyDescent="0.25">
      <c r="A481" s="160"/>
      <c r="B481" s="160"/>
      <c r="C481" s="160"/>
      <c r="D481" s="160"/>
      <c r="E481" s="161"/>
      <c r="F481" s="43" t="s">
        <v>469</v>
      </c>
      <c r="G481" s="43">
        <v>4</v>
      </c>
      <c r="H481" s="43">
        <v>0</v>
      </c>
      <c r="I481" s="43">
        <v>4</v>
      </c>
      <c r="J481" s="43">
        <v>0</v>
      </c>
      <c r="K481" s="43">
        <v>4</v>
      </c>
      <c r="L481" s="43">
        <v>0</v>
      </c>
      <c r="M481" s="43">
        <v>4</v>
      </c>
      <c r="N481" s="43">
        <v>0</v>
      </c>
      <c r="O481" s="43">
        <v>4</v>
      </c>
      <c r="P481" s="43">
        <v>0</v>
      </c>
      <c r="Q481" s="43">
        <v>4</v>
      </c>
      <c r="R481" s="43">
        <v>0</v>
      </c>
      <c r="S481" s="43">
        <v>4</v>
      </c>
      <c r="T481" s="43">
        <v>0</v>
      </c>
      <c r="U481" s="43">
        <v>4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92">
        <f t="shared" si="7"/>
        <v>16</v>
      </c>
    </row>
    <row r="482" spans="1:35" ht="24" x14ac:dyDescent="0.25">
      <c r="A482" s="160"/>
      <c r="B482" s="160"/>
      <c r="C482" s="160"/>
      <c r="D482" s="160"/>
      <c r="E482" s="161"/>
      <c r="F482" s="43" t="s">
        <v>470</v>
      </c>
      <c r="G482" s="43">
        <v>2</v>
      </c>
      <c r="H482" s="43">
        <v>0</v>
      </c>
      <c r="I482" s="43">
        <v>2</v>
      </c>
      <c r="J482" s="43">
        <v>0</v>
      </c>
      <c r="K482" s="43">
        <v>2</v>
      </c>
      <c r="L482" s="43">
        <v>0</v>
      </c>
      <c r="M482" s="43">
        <v>2</v>
      </c>
      <c r="N482" s="43">
        <v>0</v>
      </c>
      <c r="O482" s="43">
        <v>2</v>
      </c>
      <c r="P482" s="43">
        <v>0</v>
      </c>
      <c r="Q482" s="43">
        <v>2</v>
      </c>
      <c r="R482" s="43">
        <v>0</v>
      </c>
      <c r="S482" s="43">
        <v>2</v>
      </c>
      <c r="T482" s="43">
        <v>0</v>
      </c>
      <c r="U482" s="43">
        <v>2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92">
        <f t="shared" si="7"/>
        <v>8</v>
      </c>
    </row>
    <row r="483" spans="1:35" ht="24" x14ac:dyDescent="0.25">
      <c r="A483" s="160"/>
      <c r="B483" s="160"/>
      <c r="C483" s="160"/>
      <c r="D483" s="160"/>
      <c r="E483" s="161"/>
      <c r="F483" s="43" t="s">
        <v>471</v>
      </c>
      <c r="G483" s="43">
        <v>2</v>
      </c>
      <c r="H483" s="43">
        <v>0</v>
      </c>
      <c r="I483" s="43">
        <v>2</v>
      </c>
      <c r="J483" s="43">
        <v>0</v>
      </c>
      <c r="K483" s="43">
        <v>2</v>
      </c>
      <c r="L483" s="43">
        <v>0</v>
      </c>
      <c r="M483" s="43">
        <v>2</v>
      </c>
      <c r="N483" s="43">
        <v>0</v>
      </c>
      <c r="O483" s="43">
        <v>2</v>
      </c>
      <c r="P483" s="43">
        <v>0</v>
      </c>
      <c r="Q483" s="43">
        <v>2</v>
      </c>
      <c r="R483" s="43">
        <v>0</v>
      </c>
      <c r="S483" s="43">
        <v>2</v>
      </c>
      <c r="T483" s="43">
        <v>0</v>
      </c>
      <c r="U483" s="43">
        <v>2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92">
        <f t="shared" si="7"/>
        <v>8</v>
      </c>
    </row>
    <row r="484" spans="1:35" ht="24" x14ac:dyDescent="0.25">
      <c r="A484" s="160"/>
      <c r="B484" s="160"/>
      <c r="C484" s="160"/>
      <c r="D484" s="160"/>
      <c r="E484" s="161"/>
      <c r="F484" s="43" t="s">
        <v>472</v>
      </c>
      <c r="G484" s="43">
        <v>1</v>
      </c>
      <c r="H484" s="43">
        <v>0</v>
      </c>
      <c r="I484" s="43">
        <v>1</v>
      </c>
      <c r="J484" s="43">
        <v>0</v>
      </c>
      <c r="K484" s="43">
        <v>1</v>
      </c>
      <c r="L484" s="43">
        <v>0</v>
      </c>
      <c r="M484" s="43">
        <v>1</v>
      </c>
      <c r="N484" s="43">
        <v>0</v>
      </c>
      <c r="O484" s="43">
        <v>1</v>
      </c>
      <c r="P484" s="43">
        <v>0</v>
      </c>
      <c r="Q484" s="43">
        <v>1</v>
      </c>
      <c r="R484" s="43">
        <v>0</v>
      </c>
      <c r="S484" s="43">
        <v>1</v>
      </c>
      <c r="T484" s="43">
        <v>0</v>
      </c>
      <c r="U484" s="43">
        <v>1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43">
        <v>0</v>
      </c>
      <c r="AF484" s="43">
        <v>0</v>
      </c>
      <c r="AG484" s="43">
        <v>0</v>
      </c>
      <c r="AH484" s="43">
        <v>0</v>
      </c>
      <c r="AI484" s="92">
        <f t="shared" si="7"/>
        <v>4</v>
      </c>
    </row>
    <row r="485" spans="1:35" ht="24" x14ac:dyDescent="0.25">
      <c r="A485" s="160"/>
      <c r="B485" s="160"/>
      <c r="C485" s="160"/>
      <c r="D485" s="160"/>
      <c r="E485" s="161"/>
      <c r="F485" s="43" t="s">
        <v>473</v>
      </c>
      <c r="G485" s="43">
        <v>1</v>
      </c>
      <c r="H485" s="43">
        <v>0</v>
      </c>
      <c r="I485" s="43">
        <v>1</v>
      </c>
      <c r="J485" s="43">
        <v>0</v>
      </c>
      <c r="K485" s="43">
        <v>1</v>
      </c>
      <c r="L485" s="43">
        <v>0</v>
      </c>
      <c r="M485" s="43">
        <v>1</v>
      </c>
      <c r="N485" s="43">
        <v>0</v>
      </c>
      <c r="O485" s="43">
        <v>1</v>
      </c>
      <c r="P485" s="43">
        <v>0</v>
      </c>
      <c r="Q485" s="43">
        <v>1</v>
      </c>
      <c r="R485" s="43">
        <v>0</v>
      </c>
      <c r="S485" s="43">
        <v>1</v>
      </c>
      <c r="T485" s="43">
        <v>0</v>
      </c>
      <c r="U485" s="43">
        <v>1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43">
        <v>0</v>
      </c>
      <c r="AF485" s="43">
        <v>0</v>
      </c>
      <c r="AG485" s="43">
        <v>0</v>
      </c>
      <c r="AH485" s="43">
        <v>0</v>
      </c>
      <c r="AI485" s="92">
        <f t="shared" si="7"/>
        <v>4</v>
      </c>
    </row>
    <row r="486" spans="1:35" ht="24" x14ac:dyDescent="0.25">
      <c r="A486" s="160"/>
      <c r="B486" s="160"/>
      <c r="C486" s="160"/>
      <c r="D486" s="160"/>
      <c r="E486" s="161"/>
      <c r="F486" s="43" t="s">
        <v>474</v>
      </c>
      <c r="G486" s="43">
        <v>4</v>
      </c>
      <c r="H486" s="43">
        <v>0</v>
      </c>
      <c r="I486" s="43">
        <v>4</v>
      </c>
      <c r="J486" s="43">
        <v>0</v>
      </c>
      <c r="K486" s="43">
        <v>4</v>
      </c>
      <c r="L486" s="43">
        <v>0</v>
      </c>
      <c r="M486" s="43">
        <v>4</v>
      </c>
      <c r="N486" s="43">
        <v>0</v>
      </c>
      <c r="O486" s="43">
        <v>4</v>
      </c>
      <c r="P486" s="43">
        <v>0</v>
      </c>
      <c r="Q486" s="43">
        <v>4</v>
      </c>
      <c r="R486" s="43">
        <v>0</v>
      </c>
      <c r="S486" s="43">
        <v>4</v>
      </c>
      <c r="T486" s="43">
        <v>0</v>
      </c>
      <c r="U486" s="43">
        <v>4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92">
        <f t="shared" si="7"/>
        <v>16</v>
      </c>
    </row>
    <row r="487" spans="1:35" ht="15" customHeight="1" x14ac:dyDescent="0.25">
      <c r="A487" s="160"/>
      <c r="B487" s="160" t="s">
        <v>244</v>
      </c>
      <c r="C487" s="160" t="s">
        <v>245</v>
      </c>
      <c r="D487" s="160" t="s">
        <v>246</v>
      </c>
      <c r="E487" s="161" t="s">
        <v>247</v>
      </c>
      <c r="F487" s="43" t="s">
        <v>374</v>
      </c>
      <c r="G487" s="43">
        <v>0</v>
      </c>
      <c r="H487" s="43">
        <v>0</v>
      </c>
      <c r="I487" s="43">
        <v>0</v>
      </c>
      <c r="J487" s="43">
        <v>0</v>
      </c>
      <c r="K487" s="43">
        <v>22</v>
      </c>
      <c r="L487" s="43">
        <v>0</v>
      </c>
      <c r="M487" s="43">
        <v>0</v>
      </c>
      <c r="N487" s="43">
        <v>0</v>
      </c>
      <c r="O487" s="43">
        <v>42</v>
      </c>
      <c r="P487" s="43">
        <v>0</v>
      </c>
      <c r="Q487" s="43">
        <v>0</v>
      </c>
      <c r="R487" s="43">
        <v>0</v>
      </c>
      <c r="S487" s="43">
        <v>42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92">
        <f t="shared" si="7"/>
        <v>106</v>
      </c>
    </row>
    <row r="488" spans="1:35" x14ac:dyDescent="0.25">
      <c r="A488" s="160"/>
      <c r="B488" s="160"/>
      <c r="C488" s="160"/>
      <c r="D488" s="160"/>
      <c r="E488" s="161"/>
      <c r="F488" s="43" t="s">
        <v>410</v>
      </c>
      <c r="G488" s="43">
        <v>0</v>
      </c>
      <c r="H488" s="43">
        <v>0</v>
      </c>
      <c r="I488" s="43">
        <v>0</v>
      </c>
      <c r="J488" s="43">
        <v>0</v>
      </c>
      <c r="K488" s="43">
        <v>2</v>
      </c>
      <c r="L488" s="43">
        <v>0</v>
      </c>
      <c r="M488" s="43">
        <v>0</v>
      </c>
      <c r="N488" s="43">
        <v>0</v>
      </c>
      <c r="O488" s="43">
        <v>4</v>
      </c>
      <c r="P488" s="43">
        <v>0</v>
      </c>
      <c r="Q488" s="43">
        <v>0</v>
      </c>
      <c r="R488" s="43">
        <v>0</v>
      </c>
      <c r="S488" s="43">
        <v>4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92">
        <f t="shared" si="7"/>
        <v>10</v>
      </c>
    </row>
    <row r="489" spans="1:35" ht="24" x14ac:dyDescent="0.25">
      <c r="A489" s="160"/>
      <c r="B489" s="160"/>
      <c r="C489" s="160"/>
      <c r="D489" s="160"/>
      <c r="E489" s="161"/>
      <c r="F489" s="43" t="s">
        <v>475</v>
      </c>
      <c r="G489" s="43">
        <v>0</v>
      </c>
      <c r="H489" s="43">
        <v>0</v>
      </c>
      <c r="I489" s="43">
        <v>0</v>
      </c>
      <c r="J489" s="43">
        <v>0</v>
      </c>
      <c r="K489" s="43">
        <v>1</v>
      </c>
      <c r="L489" s="43">
        <v>0</v>
      </c>
      <c r="M489" s="43">
        <v>0</v>
      </c>
      <c r="N489" s="43">
        <v>0</v>
      </c>
      <c r="O489" s="43">
        <v>2</v>
      </c>
      <c r="P489" s="43">
        <v>0</v>
      </c>
      <c r="Q489" s="43">
        <v>0</v>
      </c>
      <c r="R489" s="43">
        <v>0</v>
      </c>
      <c r="S489" s="43">
        <v>2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0</v>
      </c>
      <c r="AI489" s="92">
        <f t="shared" si="7"/>
        <v>5</v>
      </c>
    </row>
    <row r="490" spans="1:35" x14ac:dyDescent="0.25">
      <c r="A490" s="160"/>
      <c r="B490" s="160"/>
      <c r="C490" s="160"/>
      <c r="D490" s="160"/>
      <c r="E490" s="161"/>
      <c r="F490" s="43" t="s">
        <v>476</v>
      </c>
      <c r="G490" s="43">
        <v>0</v>
      </c>
      <c r="H490" s="43">
        <v>0</v>
      </c>
      <c r="I490" s="43">
        <v>0</v>
      </c>
      <c r="J490" s="43">
        <v>0</v>
      </c>
      <c r="K490" s="43">
        <v>1</v>
      </c>
      <c r="L490" s="43">
        <v>0</v>
      </c>
      <c r="M490" s="43">
        <v>0</v>
      </c>
      <c r="N490" s="43">
        <v>0</v>
      </c>
      <c r="O490" s="43">
        <v>1</v>
      </c>
      <c r="P490" s="43">
        <v>0</v>
      </c>
      <c r="Q490" s="43">
        <v>0</v>
      </c>
      <c r="R490" s="43">
        <v>0</v>
      </c>
      <c r="S490" s="43">
        <v>1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92">
        <f t="shared" si="7"/>
        <v>3</v>
      </c>
    </row>
    <row r="491" spans="1:35" ht="24" x14ac:dyDescent="0.25">
      <c r="A491" s="160"/>
      <c r="B491" s="160"/>
      <c r="C491" s="160"/>
      <c r="D491" s="160"/>
      <c r="E491" s="161"/>
      <c r="F491" s="43" t="s">
        <v>477</v>
      </c>
      <c r="G491" s="43">
        <v>0</v>
      </c>
      <c r="H491" s="43">
        <v>0</v>
      </c>
      <c r="I491" s="43">
        <v>0</v>
      </c>
      <c r="J491" s="43">
        <v>0</v>
      </c>
      <c r="K491" s="43">
        <v>1</v>
      </c>
      <c r="L491" s="43">
        <v>0</v>
      </c>
      <c r="M491" s="43">
        <v>0</v>
      </c>
      <c r="N491" s="43">
        <v>0</v>
      </c>
      <c r="O491" s="43">
        <v>1</v>
      </c>
      <c r="P491" s="43">
        <v>0</v>
      </c>
      <c r="Q491" s="43">
        <v>0</v>
      </c>
      <c r="R491" s="43">
        <v>0</v>
      </c>
      <c r="S491" s="43">
        <v>1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3">
        <v>0</v>
      </c>
      <c r="AD491" s="43">
        <v>0</v>
      </c>
      <c r="AE491" s="43">
        <v>0</v>
      </c>
      <c r="AF491" s="43">
        <v>0</v>
      </c>
      <c r="AG491" s="43">
        <v>0</v>
      </c>
      <c r="AH491" s="43">
        <v>0</v>
      </c>
      <c r="AI491" s="92">
        <f t="shared" si="7"/>
        <v>3</v>
      </c>
    </row>
    <row r="492" spans="1:35" x14ac:dyDescent="0.25">
      <c r="A492" s="160"/>
      <c r="B492" s="160"/>
      <c r="C492" s="160"/>
      <c r="D492" s="160"/>
      <c r="E492" s="161"/>
      <c r="F492" s="43" t="s">
        <v>389</v>
      </c>
      <c r="G492" s="43">
        <v>0</v>
      </c>
      <c r="H492" s="43">
        <v>0</v>
      </c>
      <c r="I492" s="43">
        <v>0</v>
      </c>
      <c r="J492" s="43">
        <v>0</v>
      </c>
      <c r="K492" s="43">
        <v>1</v>
      </c>
      <c r="L492" s="43">
        <v>0</v>
      </c>
      <c r="M492" s="43">
        <v>0</v>
      </c>
      <c r="N492" s="43">
        <v>0</v>
      </c>
      <c r="O492" s="43">
        <v>2</v>
      </c>
      <c r="P492" s="43">
        <v>0</v>
      </c>
      <c r="Q492" s="43">
        <v>0</v>
      </c>
      <c r="R492" s="43">
        <v>0</v>
      </c>
      <c r="S492" s="43">
        <v>2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3">
        <v>0</v>
      </c>
      <c r="AD492" s="43">
        <v>0</v>
      </c>
      <c r="AE492" s="43">
        <v>0</v>
      </c>
      <c r="AF492" s="43">
        <v>0</v>
      </c>
      <c r="AG492" s="43">
        <v>0</v>
      </c>
      <c r="AH492" s="43">
        <v>0</v>
      </c>
      <c r="AI492" s="92">
        <f t="shared" si="7"/>
        <v>5</v>
      </c>
    </row>
    <row r="493" spans="1:35" ht="24" x14ac:dyDescent="0.25">
      <c r="A493" s="160"/>
      <c r="B493" s="160"/>
      <c r="C493" s="160"/>
      <c r="D493" s="160"/>
      <c r="E493" s="161"/>
      <c r="F493" s="43" t="s">
        <v>478</v>
      </c>
      <c r="G493" s="43">
        <v>0</v>
      </c>
      <c r="H493" s="43">
        <v>0</v>
      </c>
      <c r="I493" s="43">
        <v>0</v>
      </c>
      <c r="J493" s="43">
        <v>0</v>
      </c>
      <c r="K493" s="43">
        <v>1</v>
      </c>
      <c r="L493" s="43">
        <v>0</v>
      </c>
      <c r="M493" s="43">
        <v>0</v>
      </c>
      <c r="N493" s="43">
        <v>0</v>
      </c>
      <c r="O493" s="43">
        <v>1</v>
      </c>
      <c r="P493" s="43">
        <v>0</v>
      </c>
      <c r="Q493" s="43">
        <v>0</v>
      </c>
      <c r="R493" s="43">
        <v>0</v>
      </c>
      <c r="S493" s="43">
        <v>1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3">
        <v>0</v>
      </c>
      <c r="AD493" s="43">
        <v>0</v>
      </c>
      <c r="AE493" s="43">
        <v>0</v>
      </c>
      <c r="AF493" s="43">
        <v>0</v>
      </c>
      <c r="AG493" s="43">
        <v>0</v>
      </c>
      <c r="AH493" s="43">
        <v>0</v>
      </c>
      <c r="AI493" s="92">
        <f t="shared" si="7"/>
        <v>3</v>
      </c>
    </row>
    <row r="494" spans="1:35" x14ac:dyDescent="0.25">
      <c r="A494" s="160"/>
      <c r="B494" s="160"/>
      <c r="C494" s="160"/>
      <c r="D494" s="160"/>
      <c r="E494" s="161"/>
      <c r="F494" s="43" t="s">
        <v>479</v>
      </c>
      <c r="G494" s="43">
        <v>0</v>
      </c>
      <c r="H494" s="43">
        <v>0</v>
      </c>
      <c r="I494" s="43">
        <v>0</v>
      </c>
      <c r="J494" s="43">
        <v>0</v>
      </c>
      <c r="K494" s="43">
        <v>1</v>
      </c>
      <c r="L494" s="43">
        <v>0</v>
      </c>
      <c r="M494" s="43">
        <v>0</v>
      </c>
      <c r="N494" s="43">
        <v>0</v>
      </c>
      <c r="O494" s="43">
        <v>2</v>
      </c>
      <c r="P494" s="43">
        <v>0</v>
      </c>
      <c r="Q494" s="43">
        <v>0</v>
      </c>
      <c r="R494" s="43">
        <v>0</v>
      </c>
      <c r="S494" s="43">
        <v>2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3">
        <v>0</v>
      </c>
      <c r="Z494" s="43">
        <v>0</v>
      </c>
      <c r="AA494" s="43">
        <v>0</v>
      </c>
      <c r="AB494" s="43">
        <v>0</v>
      </c>
      <c r="AC494" s="43">
        <v>0</v>
      </c>
      <c r="AD494" s="43">
        <v>0</v>
      </c>
      <c r="AE494" s="43">
        <v>0</v>
      </c>
      <c r="AF494" s="43">
        <v>0</v>
      </c>
      <c r="AG494" s="43">
        <v>0</v>
      </c>
      <c r="AH494" s="43">
        <v>0</v>
      </c>
      <c r="AI494" s="92">
        <f t="shared" si="7"/>
        <v>5</v>
      </c>
    </row>
    <row r="495" spans="1:35" x14ac:dyDescent="0.25">
      <c r="A495" s="160"/>
      <c r="B495" s="160"/>
      <c r="C495" s="160"/>
      <c r="D495" s="160"/>
      <c r="E495" s="161"/>
      <c r="F495" s="43" t="s">
        <v>376</v>
      </c>
      <c r="G495" s="43">
        <v>0</v>
      </c>
      <c r="H495" s="43">
        <v>0</v>
      </c>
      <c r="I495" s="43">
        <v>0</v>
      </c>
      <c r="J495" s="43">
        <v>0</v>
      </c>
      <c r="K495" s="43">
        <v>3</v>
      </c>
      <c r="L495" s="43">
        <v>0</v>
      </c>
      <c r="M495" s="43">
        <v>0</v>
      </c>
      <c r="N495" s="43">
        <v>0</v>
      </c>
      <c r="O495" s="43">
        <v>3</v>
      </c>
      <c r="P495" s="43">
        <v>0</v>
      </c>
      <c r="Q495" s="43">
        <v>0</v>
      </c>
      <c r="R495" s="43">
        <v>0</v>
      </c>
      <c r="S495" s="43">
        <v>3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43">
        <v>0</v>
      </c>
      <c r="AF495" s="43">
        <v>0</v>
      </c>
      <c r="AG495" s="43">
        <v>0</v>
      </c>
      <c r="AH495" s="43">
        <v>0</v>
      </c>
      <c r="AI495" s="92">
        <f t="shared" si="7"/>
        <v>9</v>
      </c>
    </row>
    <row r="496" spans="1:35" x14ac:dyDescent="0.25">
      <c r="A496" s="160"/>
      <c r="B496" s="160"/>
      <c r="C496" s="160"/>
      <c r="D496" s="160"/>
      <c r="E496" s="161"/>
      <c r="F496" s="43" t="s">
        <v>480</v>
      </c>
      <c r="G496" s="43">
        <v>0</v>
      </c>
      <c r="H496" s="43">
        <v>0</v>
      </c>
      <c r="I496" s="43">
        <v>0</v>
      </c>
      <c r="J496" s="43">
        <v>0</v>
      </c>
      <c r="K496" s="43">
        <v>2</v>
      </c>
      <c r="L496" s="43">
        <v>0</v>
      </c>
      <c r="M496" s="43">
        <v>0</v>
      </c>
      <c r="N496" s="43">
        <v>0</v>
      </c>
      <c r="O496" s="43">
        <v>3</v>
      </c>
      <c r="P496" s="43">
        <v>0</v>
      </c>
      <c r="Q496" s="43">
        <v>0</v>
      </c>
      <c r="R496" s="43">
        <v>0</v>
      </c>
      <c r="S496" s="43">
        <v>3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92">
        <f t="shared" si="7"/>
        <v>8</v>
      </c>
    </row>
    <row r="497" spans="1:35" ht="24" x14ac:dyDescent="0.25">
      <c r="A497" s="160"/>
      <c r="B497" s="160"/>
      <c r="C497" s="160"/>
      <c r="D497" s="160"/>
      <c r="E497" s="161"/>
      <c r="F497" s="43" t="s">
        <v>481</v>
      </c>
      <c r="G497" s="43">
        <v>0</v>
      </c>
      <c r="H497" s="43">
        <v>0</v>
      </c>
      <c r="I497" s="43">
        <v>0</v>
      </c>
      <c r="J497" s="43">
        <v>0</v>
      </c>
      <c r="K497" s="43">
        <v>2</v>
      </c>
      <c r="L497" s="43">
        <v>0</v>
      </c>
      <c r="M497" s="43">
        <v>0</v>
      </c>
      <c r="N497" s="43">
        <v>0</v>
      </c>
      <c r="O497" s="43">
        <v>4</v>
      </c>
      <c r="P497" s="43">
        <v>0</v>
      </c>
      <c r="Q497" s="43">
        <v>0</v>
      </c>
      <c r="R497" s="43">
        <v>0</v>
      </c>
      <c r="S497" s="43">
        <v>4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43">
        <v>0</v>
      </c>
      <c r="AF497" s="43">
        <v>0</v>
      </c>
      <c r="AG497" s="43">
        <v>0</v>
      </c>
      <c r="AH497" s="43">
        <v>0</v>
      </c>
      <c r="AI497" s="92">
        <f t="shared" si="7"/>
        <v>10</v>
      </c>
    </row>
    <row r="498" spans="1:35" ht="24" x14ac:dyDescent="0.25">
      <c r="A498" s="160"/>
      <c r="B498" s="160"/>
      <c r="C498" s="160"/>
      <c r="D498" s="160"/>
      <c r="E498" s="161"/>
      <c r="F498" s="43" t="s">
        <v>453</v>
      </c>
      <c r="G498" s="43">
        <v>0</v>
      </c>
      <c r="H498" s="43">
        <v>0</v>
      </c>
      <c r="I498" s="43">
        <v>0</v>
      </c>
      <c r="J498" s="43">
        <v>0</v>
      </c>
      <c r="K498" s="43">
        <v>1</v>
      </c>
      <c r="L498" s="43">
        <v>0</v>
      </c>
      <c r="M498" s="43">
        <v>0</v>
      </c>
      <c r="N498" s="43">
        <v>0</v>
      </c>
      <c r="O498" s="43">
        <v>1</v>
      </c>
      <c r="P498" s="43">
        <v>0</v>
      </c>
      <c r="Q498" s="43">
        <v>0</v>
      </c>
      <c r="R498" s="43">
        <v>0</v>
      </c>
      <c r="S498" s="43">
        <v>1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43">
        <v>0</v>
      </c>
      <c r="AF498" s="43">
        <v>0</v>
      </c>
      <c r="AG498" s="43">
        <v>0</v>
      </c>
      <c r="AH498" s="43">
        <v>0</v>
      </c>
      <c r="AI498" s="92">
        <f t="shared" si="7"/>
        <v>3</v>
      </c>
    </row>
    <row r="499" spans="1:35" ht="24" x14ac:dyDescent="0.25">
      <c r="A499" s="160"/>
      <c r="B499" s="160"/>
      <c r="C499" s="160"/>
      <c r="D499" s="160"/>
      <c r="E499" s="161"/>
      <c r="F499" s="43" t="s">
        <v>482</v>
      </c>
      <c r="G499" s="43">
        <v>0</v>
      </c>
      <c r="H499" s="43">
        <v>0</v>
      </c>
      <c r="I499" s="43">
        <v>0</v>
      </c>
      <c r="J499" s="43">
        <v>0</v>
      </c>
      <c r="K499" s="43">
        <v>6</v>
      </c>
      <c r="L499" s="43">
        <v>0</v>
      </c>
      <c r="M499" s="43">
        <v>0</v>
      </c>
      <c r="N499" s="43">
        <v>0</v>
      </c>
      <c r="O499" s="43">
        <v>9</v>
      </c>
      <c r="P499" s="43">
        <v>0</v>
      </c>
      <c r="Q499" s="43">
        <v>0</v>
      </c>
      <c r="R499" s="43">
        <v>0</v>
      </c>
      <c r="S499" s="43">
        <v>9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43">
        <v>0</v>
      </c>
      <c r="AF499" s="43">
        <v>0</v>
      </c>
      <c r="AG499" s="43">
        <v>0</v>
      </c>
      <c r="AH499" s="43">
        <v>0</v>
      </c>
      <c r="AI499" s="92">
        <f t="shared" si="7"/>
        <v>24</v>
      </c>
    </row>
    <row r="500" spans="1:35" ht="48" x14ac:dyDescent="0.25">
      <c r="A500" s="160"/>
      <c r="B500" s="160"/>
      <c r="C500" s="160"/>
      <c r="D500" s="160"/>
      <c r="E500" s="161"/>
      <c r="F500" s="43" t="s">
        <v>483</v>
      </c>
      <c r="G500" s="43">
        <v>0</v>
      </c>
      <c r="H500" s="43">
        <v>0</v>
      </c>
      <c r="I500" s="43">
        <v>0</v>
      </c>
      <c r="J500" s="43">
        <v>0</v>
      </c>
      <c r="K500" s="43">
        <v>1</v>
      </c>
      <c r="L500" s="43">
        <v>0</v>
      </c>
      <c r="M500" s="43">
        <v>0</v>
      </c>
      <c r="N500" s="43">
        <v>0</v>
      </c>
      <c r="O500" s="43">
        <v>2</v>
      </c>
      <c r="P500" s="43">
        <v>0</v>
      </c>
      <c r="Q500" s="43">
        <v>0</v>
      </c>
      <c r="R500" s="43">
        <v>0</v>
      </c>
      <c r="S500" s="43">
        <v>2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43">
        <v>0</v>
      </c>
      <c r="AF500" s="43">
        <v>0</v>
      </c>
      <c r="AG500" s="43">
        <v>0</v>
      </c>
      <c r="AH500" s="43">
        <v>0</v>
      </c>
      <c r="AI500" s="92">
        <f t="shared" si="7"/>
        <v>5</v>
      </c>
    </row>
    <row r="501" spans="1:35" x14ac:dyDescent="0.25">
      <c r="A501" s="160"/>
      <c r="B501" s="160"/>
      <c r="C501" s="160"/>
      <c r="D501" s="160"/>
      <c r="E501" s="161"/>
      <c r="F501" s="43" t="s">
        <v>484</v>
      </c>
      <c r="G501" s="43">
        <v>0</v>
      </c>
      <c r="H501" s="43">
        <v>0</v>
      </c>
      <c r="I501" s="43">
        <v>0</v>
      </c>
      <c r="J501" s="43">
        <v>0</v>
      </c>
      <c r="K501" s="43">
        <v>2</v>
      </c>
      <c r="L501" s="43">
        <v>0</v>
      </c>
      <c r="M501" s="43">
        <v>0</v>
      </c>
      <c r="N501" s="43">
        <v>0</v>
      </c>
      <c r="O501" s="43">
        <v>3</v>
      </c>
      <c r="P501" s="43">
        <v>0</v>
      </c>
      <c r="Q501" s="43">
        <v>0</v>
      </c>
      <c r="R501" s="43">
        <v>0</v>
      </c>
      <c r="S501" s="43">
        <v>3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43">
        <v>0</v>
      </c>
      <c r="AB501" s="43">
        <v>0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  <c r="AH501" s="43">
        <v>0</v>
      </c>
      <c r="AI501" s="92">
        <f t="shared" si="7"/>
        <v>8</v>
      </c>
    </row>
    <row r="502" spans="1:35" x14ac:dyDescent="0.25">
      <c r="A502" s="160"/>
      <c r="B502" s="160"/>
      <c r="C502" s="160"/>
      <c r="D502" s="160"/>
      <c r="E502" s="161"/>
      <c r="F502" s="43" t="s">
        <v>318</v>
      </c>
      <c r="G502" s="43">
        <v>0</v>
      </c>
      <c r="H502" s="43">
        <v>0</v>
      </c>
      <c r="I502" s="43">
        <v>0</v>
      </c>
      <c r="J502" s="43">
        <v>0</v>
      </c>
      <c r="K502" s="43">
        <v>3</v>
      </c>
      <c r="L502" s="43">
        <v>0</v>
      </c>
      <c r="M502" s="43">
        <v>0</v>
      </c>
      <c r="N502" s="43">
        <v>0</v>
      </c>
      <c r="O502" s="43">
        <v>6</v>
      </c>
      <c r="P502" s="43">
        <v>0</v>
      </c>
      <c r="Q502" s="43">
        <v>0</v>
      </c>
      <c r="R502" s="43">
        <v>0</v>
      </c>
      <c r="S502" s="43">
        <v>6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3">
        <v>0</v>
      </c>
      <c r="Z502" s="43">
        <v>0</v>
      </c>
      <c r="AA502" s="43">
        <v>0</v>
      </c>
      <c r="AB502" s="43">
        <v>0</v>
      </c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92">
        <f t="shared" si="7"/>
        <v>15</v>
      </c>
    </row>
    <row r="503" spans="1:35" ht="24" x14ac:dyDescent="0.25">
      <c r="A503" s="160"/>
      <c r="B503" s="160"/>
      <c r="C503" s="160"/>
      <c r="D503" s="160"/>
      <c r="E503" s="161"/>
      <c r="F503" s="43" t="s">
        <v>485</v>
      </c>
      <c r="G503" s="43">
        <v>0</v>
      </c>
      <c r="H503" s="43">
        <v>0</v>
      </c>
      <c r="I503" s="43">
        <v>0</v>
      </c>
      <c r="J503" s="43">
        <v>0</v>
      </c>
      <c r="K503" s="43">
        <v>2</v>
      </c>
      <c r="L503" s="43">
        <v>0</v>
      </c>
      <c r="M503" s="43">
        <v>0</v>
      </c>
      <c r="N503" s="43">
        <v>0</v>
      </c>
      <c r="O503" s="43">
        <v>3</v>
      </c>
      <c r="P503" s="43">
        <v>0</v>
      </c>
      <c r="Q503" s="43">
        <v>0</v>
      </c>
      <c r="R503" s="43">
        <v>0</v>
      </c>
      <c r="S503" s="43">
        <v>3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  <c r="Z503" s="43">
        <v>0</v>
      </c>
      <c r="AA503" s="43">
        <v>0</v>
      </c>
      <c r="AB503" s="43">
        <v>0</v>
      </c>
      <c r="AC503" s="43">
        <v>0</v>
      </c>
      <c r="AD503" s="43">
        <v>0</v>
      </c>
      <c r="AE503" s="43">
        <v>0</v>
      </c>
      <c r="AF503" s="43">
        <v>0</v>
      </c>
      <c r="AG503" s="43">
        <v>0</v>
      </c>
      <c r="AH503" s="43">
        <v>0</v>
      </c>
      <c r="AI503" s="92">
        <f t="shared" si="7"/>
        <v>8</v>
      </c>
    </row>
    <row r="504" spans="1:35" ht="24" x14ac:dyDescent="0.25">
      <c r="A504" s="160"/>
      <c r="B504" s="160"/>
      <c r="C504" s="160"/>
      <c r="D504" s="160"/>
      <c r="E504" s="161"/>
      <c r="F504" s="43" t="s">
        <v>486</v>
      </c>
      <c r="G504" s="43">
        <v>0</v>
      </c>
      <c r="H504" s="43">
        <v>0</v>
      </c>
      <c r="I504" s="43">
        <v>0</v>
      </c>
      <c r="J504" s="43">
        <v>0</v>
      </c>
      <c r="K504" s="43">
        <v>1</v>
      </c>
      <c r="L504" s="43">
        <v>0</v>
      </c>
      <c r="M504" s="43">
        <v>0</v>
      </c>
      <c r="N504" s="43">
        <v>0</v>
      </c>
      <c r="O504" s="43">
        <v>1</v>
      </c>
      <c r="P504" s="43">
        <v>0</v>
      </c>
      <c r="Q504" s="43">
        <v>0</v>
      </c>
      <c r="R504" s="43">
        <v>0</v>
      </c>
      <c r="S504" s="43">
        <v>1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3">
        <v>0</v>
      </c>
      <c r="AD504" s="43">
        <v>0</v>
      </c>
      <c r="AE504" s="43">
        <v>0</v>
      </c>
      <c r="AF504" s="43">
        <v>0</v>
      </c>
      <c r="AG504" s="43">
        <v>0</v>
      </c>
      <c r="AH504" s="43">
        <v>0</v>
      </c>
      <c r="AI504" s="92">
        <f t="shared" si="7"/>
        <v>3</v>
      </c>
    </row>
    <row r="505" spans="1:35" x14ac:dyDescent="0.25">
      <c r="A505" s="160"/>
      <c r="B505" s="160"/>
      <c r="C505" s="160"/>
      <c r="D505" s="160"/>
      <c r="E505" s="161"/>
      <c r="F505" s="43" t="s">
        <v>430</v>
      </c>
      <c r="G505" s="43">
        <v>0</v>
      </c>
      <c r="H505" s="43">
        <v>0</v>
      </c>
      <c r="I505" s="43">
        <v>0</v>
      </c>
      <c r="J505" s="43">
        <v>0</v>
      </c>
      <c r="K505" s="43">
        <v>8</v>
      </c>
      <c r="L505" s="43">
        <v>0</v>
      </c>
      <c r="M505" s="43">
        <v>0</v>
      </c>
      <c r="N505" s="43">
        <v>0</v>
      </c>
      <c r="O505" s="43">
        <v>10</v>
      </c>
      <c r="P505" s="43">
        <v>0</v>
      </c>
      <c r="Q505" s="43">
        <v>0</v>
      </c>
      <c r="R505" s="43">
        <v>0</v>
      </c>
      <c r="S505" s="43">
        <v>10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3">
        <v>0</v>
      </c>
      <c r="AD505" s="43">
        <v>0</v>
      </c>
      <c r="AE505" s="43">
        <v>0</v>
      </c>
      <c r="AF505" s="43">
        <v>0</v>
      </c>
      <c r="AG505" s="43">
        <v>0</v>
      </c>
      <c r="AH505" s="43">
        <v>0</v>
      </c>
      <c r="AI505" s="92">
        <f t="shared" si="7"/>
        <v>28</v>
      </c>
    </row>
    <row r="506" spans="1:35" ht="24" x14ac:dyDescent="0.25">
      <c r="A506" s="160"/>
      <c r="B506" s="160"/>
      <c r="C506" s="160"/>
      <c r="D506" s="160"/>
      <c r="E506" s="161"/>
      <c r="F506" s="43" t="s">
        <v>365</v>
      </c>
      <c r="G506" s="43">
        <v>0</v>
      </c>
      <c r="H506" s="43">
        <v>0</v>
      </c>
      <c r="I506" s="43">
        <v>0</v>
      </c>
      <c r="J506" s="43">
        <v>0</v>
      </c>
      <c r="K506" s="43">
        <v>1</v>
      </c>
      <c r="L506" s="43">
        <v>0</v>
      </c>
      <c r="M506" s="43">
        <v>0</v>
      </c>
      <c r="N506" s="43">
        <v>0</v>
      </c>
      <c r="O506" s="43">
        <v>1</v>
      </c>
      <c r="P506" s="43">
        <v>0</v>
      </c>
      <c r="Q506" s="43">
        <v>0</v>
      </c>
      <c r="R506" s="43">
        <v>0</v>
      </c>
      <c r="S506" s="43">
        <v>1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  <c r="Z506" s="43">
        <v>0</v>
      </c>
      <c r="AA506" s="43">
        <v>0</v>
      </c>
      <c r="AB506" s="43">
        <v>0</v>
      </c>
      <c r="AC506" s="43">
        <v>0</v>
      </c>
      <c r="AD506" s="43">
        <v>0</v>
      </c>
      <c r="AE506" s="43">
        <v>0</v>
      </c>
      <c r="AF506" s="43">
        <v>0</v>
      </c>
      <c r="AG506" s="43">
        <v>0</v>
      </c>
      <c r="AH506" s="43">
        <v>0</v>
      </c>
      <c r="AI506" s="92">
        <f t="shared" si="7"/>
        <v>3</v>
      </c>
    </row>
    <row r="507" spans="1:35" x14ac:dyDescent="0.25">
      <c r="A507" s="160"/>
      <c r="B507" s="160"/>
      <c r="C507" s="160"/>
      <c r="D507" s="160"/>
      <c r="E507" s="161"/>
      <c r="F507" s="43" t="s">
        <v>487</v>
      </c>
      <c r="G507" s="43">
        <v>0</v>
      </c>
      <c r="H507" s="43">
        <v>0</v>
      </c>
      <c r="I507" s="43">
        <v>0</v>
      </c>
      <c r="J507" s="43">
        <v>0</v>
      </c>
      <c r="K507" s="43">
        <v>2</v>
      </c>
      <c r="L507" s="43">
        <v>0</v>
      </c>
      <c r="M507" s="43">
        <v>0</v>
      </c>
      <c r="N507" s="43">
        <v>0</v>
      </c>
      <c r="O507" s="43">
        <v>2</v>
      </c>
      <c r="P507" s="43">
        <v>0</v>
      </c>
      <c r="Q507" s="43">
        <v>0</v>
      </c>
      <c r="R507" s="43">
        <v>0</v>
      </c>
      <c r="S507" s="43">
        <v>2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43">
        <v>0</v>
      </c>
      <c r="AF507" s="43">
        <v>0</v>
      </c>
      <c r="AG507" s="43">
        <v>0</v>
      </c>
      <c r="AH507" s="43">
        <v>0</v>
      </c>
      <c r="AI507" s="92">
        <f t="shared" ref="AI507:AI570" si="8">SUM(G507,K507,O507,S507,W507,AA507,AE507)</f>
        <v>6</v>
      </c>
    </row>
    <row r="508" spans="1:35" x14ac:dyDescent="0.25">
      <c r="A508" s="160"/>
      <c r="B508" s="160"/>
      <c r="C508" s="160"/>
      <c r="D508" s="160"/>
      <c r="E508" s="161"/>
      <c r="F508" s="43" t="s">
        <v>367</v>
      </c>
      <c r="G508" s="43">
        <v>0</v>
      </c>
      <c r="H508" s="43">
        <v>0</v>
      </c>
      <c r="I508" s="43">
        <v>0</v>
      </c>
      <c r="J508" s="43">
        <v>0</v>
      </c>
      <c r="K508" s="43">
        <v>3</v>
      </c>
      <c r="L508" s="43">
        <v>0</v>
      </c>
      <c r="M508" s="43">
        <v>0</v>
      </c>
      <c r="N508" s="43">
        <v>0</v>
      </c>
      <c r="O508" s="43">
        <v>4</v>
      </c>
      <c r="P508" s="43">
        <v>0</v>
      </c>
      <c r="Q508" s="43">
        <v>0</v>
      </c>
      <c r="R508" s="43">
        <v>0</v>
      </c>
      <c r="S508" s="43">
        <v>4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43">
        <v>0</v>
      </c>
      <c r="AF508" s="43">
        <v>0</v>
      </c>
      <c r="AG508" s="43">
        <v>0</v>
      </c>
      <c r="AH508" s="43">
        <v>0</v>
      </c>
      <c r="AI508" s="92">
        <f t="shared" si="8"/>
        <v>11</v>
      </c>
    </row>
    <row r="509" spans="1:35" x14ac:dyDescent="0.25">
      <c r="A509" s="160"/>
      <c r="B509" s="160"/>
      <c r="C509" s="160"/>
      <c r="D509" s="160"/>
      <c r="E509" s="161"/>
      <c r="F509" s="43" t="s">
        <v>488</v>
      </c>
      <c r="G509" s="43">
        <v>0</v>
      </c>
      <c r="H509" s="43">
        <v>0</v>
      </c>
      <c r="I509" s="43">
        <v>0</v>
      </c>
      <c r="J509" s="43">
        <v>0</v>
      </c>
      <c r="K509" s="43">
        <v>3</v>
      </c>
      <c r="L509" s="43">
        <v>0</v>
      </c>
      <c r="M509" s="43">
        <v>0</v>
      </c>
      <c r="N509" s="43">
        <v>0</v>
      </c>
      <c r="O509" s="43">
        <v>3</v>
      </c>
      <c r="P509" s="43">
        <v>0</v>
      </c>
      <c r="Q509" s="43">
        <v>0</v>
      </c>
      <c r="R509" s="43">
        <v>0</v>
      </c>
      <c r="S509" s="43">
        <v>3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43">
        <v>0</v>
      </c>
      <c r="AF509" s="43">
        <v>0</v>
      </c>
      <c r="AG509" s="43">
        <v>0</v>
      </c>
      <c r="AH509" s="43">
        <v>0</v>
      </c>
      <c r="AI509" s="92">
        <f t="shared" si="8"/>
        <v>9</v>
      </c>
    </row>
    <row r="510" spans="1:35" ht="36" x14ac:dyDescent="0.25">
      <c r="A510" s="160"/>
      <c r="B510" s="160"/>
      <c r="C510" s="160"/>
      <c r="D510" s="160"/>
      <c r="E510" s="161"/>
      <c r="F510" s="43" t="s">
        <v>386</v>
      </c>
      <c r="G510" s="43">
        <v>0</v>
      </c>
      <c r="H510" s="43">
        <v>0</v>
      </c>
      <c r="I510" s="43">
        <v>0</v>
      </c>
      <c r="J510" s="43">
        <v>0</v>
      </c>
      <c r="K510" s="43">
        <v>4</v>
      </c>
      <c r="L510" s="43">
        <v>0</v>
      </c>
      <c r="M510" s="43">
        <v>0</v>
      </c>
      <c r="N510" s="43">
        <v>0</v>
      </c>
      <c r="O510" s="43">
        <v>7</v>
      </c>
      <c r="P510" s="43">
        <v>0</v>
      </c>
      <c r="Q510" s="43">
        <v>0</v>
      </c>
      <c r="R510" s="43">
        <v>0</v>
      </c>
      <c r="S510" s="43">
        <v>7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43">
        <v>0</v>
      </c>
      <c r="AF510" s="43">
        <v>0</v>
      </c>
      <c r="AG510" s="43">
        <v>0</v>
      </c>
      <c r="AH510" s="43">
        <v>0</v>
      </c>
      <c r="AI510" s="92">
        <f t="shared" si="8"/>
        <v>18</v>
      </c>
    </row>
    <row r="511" spans="1:35" x14ac:dyDescent="0.25">
      <c r="A511" s="160"/>
      <c r="B511" s="160"/>
      <c r="C511" s="160"/>
      <c r="D511" s="160"/>
      <c r="E511" s="161"/>
      <c r="F511" s="43" t="s">
        <v>348</v>
      </c>
      <c r="G511" s="43">
        <v>0</v>
      </c>
      <c r="H511" s="43">
        <v>0</v>
      </c>
      <c r="I511" s="43">
        <v>0</v>
      </c>
      <c r="J511" s="43">
        <v>0</v>
      </c>
      <c r="K511" s="43">
        <v>1</v>
      </c>
      <c r="L511" s="43">
        <v>0</v>
      </c>
      <c r="M511" s="43">
        <v>0</v>
      </c>
      <c r="N511" s="43">
        <v>0</v>
      </c>
      <c r="O511" s="43">
        <v>1</v>
      </c>
      <c r="P511" s="43">
        <v>0</v>
      </c>
      <c r="Q511" s="43">
        <v>0</v>
      </c>
      <c r="R511" s="43">
        <v>0</v>
      </c>
      <c r="S511" s="43">
        <v>1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43">
        <v>0</v>
      </c>
      <c r="AF511" s="43">
        <v>0</v>
      </c>
      <c r="AG511" s="43">
        <v>0</v>
      </c>
      <c r="AH511" s="43">
        <v>0</v>
      </c>
      <c r="AI511" s="92">
        <f t="shared" si="8"/>
        <v>3</v>
      </c>
    </row>
    <row r="512" spans="1:35" ht="24" x14ac:dyDescent="0.25">
      <c r="A512" s="160"/>
      <c r="B512" s="160"/>
      <c r="C512" s="160"/>
      <c r="D512" s="160"/>
      <c r="E512" s="161"/>
      <c r="F512" s="43" t="s">
        <v>489</v>
      </c>
      <c r="G512" s="43">
        <v>0</v>
      </c>
      <c r="H512" s="43">
        <v>0</v>
      </c>
      <c r="I512" s="43">
        <v>0</v>
      </c>
      <c r="J512" s="43">
        <v>0</v>
      </c>
      <c r="K512" s="43">
        <v>1</v>
      </c>
      <c r="L512" s="43">
        <v>0</v>
      </c>
      <c r="M512" s="43">
        <v>0</v>
      </c>
      <c r="N512" s="43">
        <v>0</v>
      </c>
      <c r="O512" s="43">
        <v>2</v>
      </c>
      <c r="P512" s="43">
        <v>0</v>
      </c>
      <c r="Q512" s="43">
        <v>0</v>
      </c>
      <c r="R512" s="43">
        <v>0</v>
      </c>
      <c r="S512" s="43">
        <v>2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43">
        <v>0</v>
      </c>
      <c r="AF512" s="43">
        <v>0</v>
      </c>
      <c r="AG512" s="43">
        <v>0</v>
      </c>
      <c r="AH512" s="43">
        <v>0</v>
      </c>
      <c r="AI512" s="92">
        <f t="shared" si="8"/>
        <v>5</v>
      </c>
    </row>
    <row r="513" spans="1:35" ht="24" x14ac:dyDescent="0.25">
      <c r="A513" s="160"/>
      <c r="B513" s="160"/>
      <c r="C513" s="160"/>
      <c r="D513" s="160"/>
      <c r="E513" s="161"/>
      <c r="F513" s="43" t="s">
        <v>490</v>
      </c>
      <c r="G513" s="43">
        <v>0</v>
      </c>
      <c r="H513" s="43">
        <v>0</v>
      </c>
      <c r="I513" s="43">
        <v>0</v>
      </c>
      <c r="J513" s="43">
        <v>0</v>
      </c>
      <c r="K513" s="43">
        <v>1</v>
      </c>
      <c r="L513" s="43">
        <v>0</v>
      </c>
      <c r="M513" s="43">
        <v>0</v>
      </c>
      <c r="N513" s="43">
        <v>0</v>
      </c>
      <c r="O513" s="43">
        <v>1</v>
      </c>
      <c r="P513" s="43">
        <v>0</v>
      </c>
      <c r="Q513" s="43">
        <v>0</v>
      </c>
      <c r="R513" s="43">
        <v>0</v>
      </c>
      <c r="S513" s="43">
        <v>1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  <c r="Z513" s="43">
        <v>0</v>
      </c>
      <c r="AA513" s="43">
        <v>0</v>
      </c>
      <c r="AB513" s="43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92">
        <f t="shared" si="8"/>
        <v>3</v>
      </c>
    </row>
    <row r="514" spans="1:35" x14ac:dyDescent="0.25">
      <c r="A514" s="160"/>
      <c r="B514" s="160"/>
      <c r="C514" s="160"/>
      <c r="D514" s="160"/>
      <c r="E514" s="161"/>
      <c r="F514" s="43" t="s">
        <v>323</v>
      </c>
      <c r="G514" s="43">
        <v>0</v>
      </c>
      <c r="H514" s="43">
        <v>0</v>
      </c>
      <c r="I514" s="43">
        <v>0</v>
      </c>
      <c r="J514" s="43">
        <v>0</v>
      </c>
      <c r="K514" s="43">
        <v>1</v>
      </c>
      <c r="L514" s="43">
        <v>0</v>
      </c>
      <c r="M514" s="43">
        <v>0</v>
      </c>
      <c r="N514" s="43">
        <v>0</v>
      </c>
      <c r="O514" s="43">
        <v>1</v>
      </c>
      <c r="P514" s="43">
        <v>0</v>
      </c>
      <c r="Q514" s="43">
        <v>0</v>
      </c>
      <c r="R514" s="43">
        <v>0</v>
      </c>
      <c r="S514" s="43">
        <v>1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43">
        <v>0</v>
      </c>
      <c r="Z514" s="43">
        <v>0</v>
      </c>
      <c r="AA514" s="43">
        <v>0</v>
      </c>
      <c r="AB514" s="43">
        <v>0</v>
      </c>
      <c r="AC514" s="43">
        <v>0</v>
      </c>
      <c r="AD514" s="43">
        <v>0</v>
      </c>
      <c r="AE514" s="43">
        <v>0</v>
      </c>
      <c r="AF514" s="43">
        <v>0</v>
      </c>
      <c r="AG514" s="43">
        <v>0</v>
      </c>
      <c r="AH514" s="43">
        <v>0</v>
      </c>
      <c r="AI514" s="92">
        <f t="shared" si="8"/>
        <v>3</v>
      </c>
    </row>
    <row r="515" spans="1:35" ht="24" x14ac:dyDescent="0.25">
      <c r="A515" s="160"/>
      <c r="B515" s="160"/>
      <c r="C515" s="160"/>
      <c r="D515" s="160"/>
      <c r="E515" s="161"/>
      <c r="F515" s="43" t="s">
        <v>491</v>
      </c>
      <c r="G515" s="43">
        <v>0</v>
      </c>
      <c r="H515" s="43">
        <v>0</v>
      </c>
      <c r="I515" s="43">
        <v>0</v>
      </c>
      <c r="J515" s="43">
        <v>0</v>
      </c>
      <c r="K515" s="43">
        <v>2</v>
      </c>
      <c r="L515" s="43">
        <v>0</v>
      </c>
      <c r="M515" s="43">
        <v>0</v>
      </c>
      <c r="N515" s="43">
        <v>0</v>
      </c>
      <c r="O515" s="43">
        <v>2</v>
      </c>
      <c r="P515" s="43">
        <v>0</v>
      </c>
      <c r="Q515" s="43">
        <v>0</v>
      </c>
      <c r="R515" s="43">
        <v>0</v>
      </c>
      <c r="S515" s="43">
        <v>2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3">
        <v>0</v>
      </c>
      <c r="Z515" s="43">
        <v>0</v>
      </c>
      <c r="AA515" s="43">
        <v>0</v>
      </c>
      <c r="AB515" s="43">
        <v>0</v>
      </c>
      <c r="AC515" s="43">
        <v>0</v>
      </c>
      <c r="AD515" s="43">
        <v>0</v>
      </c>
      <c r="AE515" s="43">
        <v>0</v>
      </c>
      <c r="AF515" s="43">
        <v>0</v>
      </c>
      <c r="AG515" s="43">
        <v>0</v>
      </c>
      <c r="AH515" s="43">
        <v>0</v>
      </c>
      <c r="AI515" s="92">
        <f t="shared" si="8"/>
        <v>6</v>
      </c>
    </row>
    <row r="516" spans="1:35" ht="24" x14ac:dyDescent="0.25">
      <c r="A516" s="160"/>
      <c r="B516" s="160"/>
      <c r="C516" s="160"/>
      <c r="D516" s="160"/>
      <c r="E516" s="161"/>
      <c r="F516" s="43" t="s">
        <v>492</v>
      </c>
      <c r="G516" s="43">
        <v>0</v>
      </c>
      <c r="H516" s="43">
        <v>0</v>
      </c>
      <c r="I516" s="43">
        <v>0</v>
      </c>
      <c r="J516" s="43">
        <v>0</v>
      </c>
      <c r="K516" s="43">
        <v>1</v>
      </c>
      <c r="L516" s="43">
        <v>0</v>
      </c>
      <c r="M516" s="43">
        <v>0</v>
      </c>
      <c r="N516" s="43">
        <v>0</v>
      </c>
      <c r="O516" s="43">
        <v>1</v>
      </c>
      <c r="P516" s="43">
        <v>0</v>
      </c>
      <c r="Q516" s="43">
        <v>0</v>
      </c>
      <c r="R516" s="43">
        <v>0</v>
      </c>
      <c r="S516" s="43">
        <v>1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3">
        <v>0</v>
      </c>
      <c r="Z516" s="43">
        <v>0</v>
      </c>
      <c r="AA516" s="43">
        <v>0</v>
      </c>
      <c r="AB516" s="43">
        <v>0</v>
      </c>
      <c r="AC516" s="43">
        <v>0</v>
      </c>
      <c r="AD516" s="43">
        <v>0</v>
      </c>
      <c r="AE516" s="43">
        <v>0</v>
      </c>
      <c r="AF516" s="43">
        <v>0</v>
      </c>
      <c r="AG516" s="43">
        <v>0</v>
      </c>
      <c r="AH516" s="43">
        <v>0</v>
      </c>
      <c r="AI516" s="92">
        <f t="shared" si="8"/>
        <v>3</v>
      </c>
    </row>
    <row r="517" spans="1:35" x14ac:dyDescent="0.25">
      <c r="A517" s="160"/>
      <c r="B517" s="160"/>
      <c r="C517" s="160"/>
      <c r="D517" s="160"/>
      <c r="E517" s="161"/>
      <c r="F517" s="43" t="s">
        <v>493</v>
      </c>
      <c r="G517" s="43">
        <v>0</v>
      </c>
      <c r="H517" s="43">
        <v>0</v>
      </c>
      <c r="I517" s="43">
        <v>0</v>
      </c>
      <c r="J517" s="43">
        <v>0</v>
      </c>
      <c r="K517" s="43">
        <v>1</v>
      </c>
      <c r="L517" s="43">
        <v>0</v>
      </c>
      <c r="M517" s="43">
        <v>0</v>
      </c>
      <c r="N517" s="43">
        <v>0</v>
      </c>
      <c r="O517" s="43">
        <v>1</v>
      </c>
      <c r="P517" s="43">
        <v>0</v>
      </c>
      <c r="Q517" s="43">
        <v>0</v>
      </c>
      <c r="R517" s="43">
        <v>0</v>
      </c>
      <c r="S517" s="43">
        <v>1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  <c r="Z517" s="43">
        <v>0</v>
      </c>
      <c r="AA517" s="43">
        <v>0</v>
      </c>
      <c r="AB517" s="43">
        <v>0</v>
      </c>
      <c r="AC517" s="43">
        <v>0</v>
      </c>
      <c r="AD517" s="43">
        <v>0</v>
      </c>
      <c r="AE517" s="43">
        <v>0</v>
      </c>
      <c r="AF517" s="43">
        <v>0</v>
      </c>
      <c r="AG517" s="43">
        <v>0</v>
      </c>
      <c r="AH517" s="43">
        <v>0</v>
      </c>
      <c r="AI517" s="92">
        <f t="shared" si="8"/>
        <v>3</v>
      </c>
    </row>
    <row r="518" spans="1:35" x14ac:dyDescent="0.25">
      <c r="A518" s="160"/>
      <c r="B518" s="160"/>
      <c r="C518" s="160"/>
      <c r="D518" s="160"/>
      <c r="E518" s="161"/>
      <c r="F518" s="43" t="s">
        <v>461</v>
      </c>
      <c r="G518" s="43">
        <v>0</v>
      </c>
      <c r="H518" s="43">
        <v>0</v>
      </c>
      <c r="I518" s="43">
        <v>0</v>
      </c>
      <c r="J518" s="43">
        <v>0</v>
      </c>
      <c r="K518" s="43">
        <v>3</v>
      </c>
      <c r="L518" s="43">
        <v>0</v>
      </c>
      <c r="M518" s="43">
        <v>0</v>
      </c>
      <c r="N518" s="43">
        <v>0</v>
      </c>
      <c r="O518" s="43">
        <v>3</v>
      </c>
      <c r="P518" s="43">
        <v>0</v>
      </c>
      <c r="Q518" s="43">
        <v>0</v>
      </c>
      <c r="R518" s="43">
        <v>0</v>
      </c>
      <c r="S518" s="43">
        <v>3</v>
      </c>
      <c r="T518" s="43">
        <v>0</v>
      </c>
      <c r="U518" s="43">
        <v>0</v>
      </c>
      <c r="V518" s="43">
        <v>0</v>
      </c>
      <c r="W518" s="43">
        <v>0</v>
      </c>
      <c r="X518" s="43">
        <v>0</v>
      </c>
      <c r="Y518" s="43">
        <v>0</v>
      </c>
      <c r="Z518" s="43">
        <v>0</v>
      </c>
      <c r="AA518" s="43">
        <v>0</v>
      </c>
      <c r="AB518" s="43">
        <v>0</v>
      </c>
      <c r="AC518" s="43">
        <v>0</v>
      </c>
      <c r="AD518" s="43">
        <v>0</v>
      </c>
      <c r="AE518" s="43">
        <v>0</v>
      </c>
      <c r="AF518" s="43">
        <v>0</v>
      </c>
      <c r="AG518" s="43">
        <v>0</v>
      </c>
      <c r="AH518" s="43">
        <v>0</v>
      </c>
      <c r="AI518" s="92">
        <f t="shared" si="8"/>
        <v>9</v>
      </c>
    </row>
    <row r="519" spans="1:35" x14ac:dyDescent="0.25">
      <c r="A519" s="160"/>
      <c r="B519" s="160"/>
      <c r="C519" s="160"/>
      <c r="D519" s="160"/>
      <c r="E519" s="161"/>
      <c r="F519" s="43" t="s">
        <v>494</v>
      </c>
      <c r="G519" s="43">
        <v>0</v>
      </c>
      <c r="H519" s="43">
        <v>0</v>
      </c>
      <c r="I519" s="43">
        <v>0</v>
      </c>
      <c r="J519" s="43">
        <v>0</v>
      </c>
      <c r="K519" s="43">
        <v>1</v>
      </c>
      <c r="L519" s="43">
        <v>0</v>
      </c>
      <c r="M519" s="43">
        <v>0</v>
      </c>
      <c r="N519" s="43">
        <v>0</v>
      </c>
      <c r="O519" s="43">
        <v>1</v>
      </c>
      <c r="P519" s="43">
        <v>0</v>
      </c>
      <c r="Q519" s="43">
        <v>0</v>
      </c>
      <c r="R519" s="43">
        <v>0</v>
      </c>
      <c r="S519" s="43">
        <v>1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43">
        <v>0</v>
      </c>
      <c r="AF519" s="43">
        <v>0</v>
      </c>
      <c r="AG519" s="43">
        <v>0</v>
      </c>
      <c r="AH519" s="43">
        <v>0</v>
      </c>
      <c r="AI519" s="92">
        <f t="shared" si="8"/>
        <v>3</v>
      </c>
    </row>
    <row r="520" spans="1:35" ht="36" x14ac:dyDescent="0.25">
      <c r="A520" s="160"/>
      <c r="B520" s="160"/>
      <c r="C520" s="160"/>
      <c r="D520" s="160"/>
      <c r="E520" s="161"/>
      <c r="F520" s="43" t="s">
        <v>495</v>
      </c>
      <c r="G520" s="43">
        <v>0</v>
      </c>
      <c r="H520" s="43">
        <v>0</v>
      </c>
      <c r="I520" s="43">
        <v>0</v>
      </c>
      <c r="J520" s="43">
        <v>0</v>
      </c>
      <c r="K520" s="43">
        <v>1</v>
      </c>
      <c r="L520" s="43">
        <v>0</v>
      </c>
      <c r="M520" s="43">
        <v>0</v>
      </c>
      <c r="N520" s="43">
        <v>0</v>
      </c>
      <c r="O520" s="43">
        <v>1</v>
      </c>
      <c r="P520" s="43">
        <v>0</v>
      </c>
      <c r="Q520" s="43">
        <v>0</v>
      </c>
      <c r="R520" s="43">
        <v>0</v>
      </c>
      <c r="S520" s="43">
        <v>1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43">
        <v>0</v>
      </c>
      <c r="AF520" s="43">
        <v>0</v>
      </c>
      <c r="AG520" s="43">
        <v>0</v>
      </c>
      <c r="AH520" s="43">
        <v>0</v>
      </c>
      <c r="AI520" s="92">
        <f t="shared" si="8"/>
        <v>3</v>
      </c>
    </row>
    <row r="521" spans="1:35" x14ac:dyDescent="0.25">
      <c r="A521" s="160"/>
      <c r="B521" s="160"/>
      <c r="C521" s="160"/>
      <c r="D521" s="160"/>
      <c r="E521" s="161"/>
      <c r="F521" s="43" t="s">
        <v>496</v>
      </c>
      <c r="G521" s="43">
        <v>0</v>
      </c>
      <c r="H521" s="43">
        <v>0</v>
      </c>
      <c r="I521" s="43">
        <v>0</v>
      </c>
      <c r="J521" s="43">
        <v>0</v>
      </c>
      <c r="K521" s="43">
        <v>2</v>
      </c>
      <c r="L521" s="43">
        <v>0</v>
      </c>
      <c r="M521" s="43">
        <v>0</v>
      </c>
      <c r="N521" s="43">
        <v>0</v>
      </c>
      <c r="O521" s="43">
        <v>3</v>
      </c>
      <c r="P521" s="43">
        <v>0</v>
      </c>
      <c r="Q521" s="43">
        <v>0</v>
      </c>
      <c r="R521" s="43">
        <v>0</v>
      </c>
      <c r="S521" s="43">
        <v>3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92">
        <f t="shared" si="8"/>
        <v>8</v>
      </c>
    </row>
    <row r="522" spans="1:35" ht="36" x14ac:dyDescent="0.25">
      <c r="A522" s="160"/>
      <c r="B522" s="160"/>
      <c r="C522" s="160"/>
      <c r="D522" s="160"/>
      <c r="E522" s="161"/>
      <c r="F522" s="43" t="s">
        <v>497</v>
      </c>
      <c r="G522" s="43">
        <v>0</v>
      </c>
      <c r="H522" s="43">
        <v>0</v>
      </c>
      <c r="I522" s="43">
        <v>0</v>
      </c>
      <c r="J522" s="43">
        <v>0</v>
      </c>
      <c r="K522" s="43">
        <v>1</v>
      </c>
      <c r="L522" s="43">
        <v>0</v>
      </c>
      <c r="M522" s="43">
        <v>0</v>
      </c>
      <c r="N522" s="43">
        <v>0</v>
      </c>
      <c r="O522" s="43">
        <v>1</v>
      </c>
      <c r="P522" s="43">
        <v>0</v>
      </c>
      <c r="Q522" s="43">
        <v>0</v>
      </c>
      <c r="R522" s="43">
        <v>0</v>
      </c>
      <c r="S522" s="43">
        <v>1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43">
        <v>0</v>
      </c>
      <c r="AH522" s="43">
        <v>0</v>
      </c>
      <c r="AI522" s="92">
        <f t="shared" si="8"/>
        <v>3</v>
      </c>
    </row>
    <row r="523" spans="1:35" ht="15" customHeight="1" x14ac:dyDescent="0.25">
      <c r="A523" s="160" t="s">
        <v>55</v>
      </c>
      <c r="B523" s="160" t="s">
        <v>155</v>
      </c>
      <c r="C523" s="160" t="s">
        <v>76</v>
      </c>
      <c r="D523" s="161" t="s">
        <v>252</v>
      </c>
      <c r="E523" s="161" t="s">
        <v>49</v>
      </c>
      <c r="F523" s="43" t="s">
        <v>459</v>
      </c>
      <c r="G523" s="43">
        <v>4</v>
      </c>
      <c r="H523" s="43">
        <v>0</v>
      </c>
      <c r="I523" s="43">
        <v>0</v>
      </c>
      <c r="J523" s="43">
        <v>4</v>
      </c>
      <c r="K523" s="43">
        <v>2</v>
      </c>
      <c r="L523" s="43">
        <v>0</v>
      </c>
      <c r="M523" s="43">
        <v>0</v>
      </c>
      <c r="N523" s="43">
        <v>2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43">
        <v>0</v>
      </c>
      <c r="V523" s="43">
        <v>0</v>
      </c>
      <c r="W523" s="43">
        <v>0</v>
      </c>
      <c r="X523" s="43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43">
        <v>0</v>
      </c>
      <c r="AF523" s="43">
        <v>0</v>
      </c>
      <c r="AG523" s="43">
        <v>0</v>
      </c>
      <c r="AH523" s="43">
        <v>0</v>
      </c>
      <c r="AI523" s="92">
        <f t="shared" si="8"/>
        <v>6</v>
      </c>
    </row>
    <row r="524" spans="1:35" ht="25.5" customHeight="1" x14ac:dyDescent="0.25">
      <c r="A524" s="160"/>
      <c r="B524" s="160"/>
      <c r="C524" s="160"/>
      <c r="D524" s="161"/>
      <c r="E524" s="161"/>
      <c r="F524" s="43" t="s">
        <v>498</v>
      </c>
      <c r="G524" s="43">
        <v>4</v>
      </c>
      <c r="H524" s="43">
        <v>0</v>
      </c>
      <c r="I524" s="43">
        <v>4</v>
      </c>
      <c r="J524" s="43">
        <v>4</v>
      </c>
      <c r="K524" s="43">
        <v>2</v>
      </c>
      <c r="L524" s="43">
        <v>0</v>
      </c>
      <c r="M524" s="43">
        <v>2</v>
      </c>
      <c r="N524" s="43">
        <v>2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43">
        <v>0</v>
      </c>
      <c r="AF524" s="43">
        <v>0</v>
      </c>
      <c r="AG524" s="43">
        <v>0</v>
      </c>
      <c r="AH524" s="43">
        <v>0</v>
      </c>
      <c r="AI524" s="92">
        <f t="shared" si="8"/>
        <v>6</v>
      </c>
    </row>
    <row r="525" spans="1:35" ht="24" x14ac:dyDescent="0.25">
      <c r="A525" s="160"/>
      <c r="B525" s="160"/>
      <c r="C525" s="160"/>
      <c r="D525" s="161"/>
      <c r="E525" s="161"/>
      <c r="F525" s="43" t="s">
        <v>457</v>
      </c>
      <c r="G525" s="43">
        <v>9</v>
      </c>
      <c r="H525" s="43">
        <v>0</v>
      </c>
      <c r="I525" s="43">
        <v>0</v>
      </c>
      <c r="J525" s="43">
        <v>9</v>
      </c>
      <c r="K525" s="43">
        <v>2</v>
      </c>
      <c r="L525" s="43">
        <v>0</v>
      </c>
      <c r="M525" s="43">
        <v>0</v>
      </c>
      <c r="N525" s="43">
        <v>2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43">
        <v>0</v>
      </c>
      <c r="Z525" s="43">
        <v>0</v>
      </c>
      <c r="AA525" s="43">
        <v>0</v>
      </c>
      <c r="AB525" s="43">
        <v>0</v>
      </c>
      <c r="AC525" s="43">
        <v>0</v>
      </c>
      <c r="AD525" s="43">
        <v>0</v>
      </c>
      <c r="AE525" s="43">
        <v>0</v>
      </c>
      <c r="AF525" s="43">
        <v>0</v>
      </c>
      <c r="AG525" s="43">
        <v>0</v>
      </c>
      <c r="AH525" s="43">
        <v>0</v>
      </c>
      <c r="AI525" s="92">
        <f t="shared" si="8"/>
        <v>11</v>
      </c>
    </row>
    <row r="526" spans="1:35" x14ac:dyDescent="0.25">
      <c r="A526" s="160"/>
      <c r="B526" s="160"/>
      <c r="C526" s="160"/>
      <c r="D526" s="161"/>
      <c r="E526" s="161"/>
      <c r="F526" s="43" t="s">
        <v>430</v>
      </c>
      <c r="G526" s="43">
        <v>5</v>
      </c>
      <c r="H526" s="43">
        <v>0</v>
      </c>
      <c r="I526" s="43">
        <v>5</v>
      </c>
      <c r="J526" s="43">
        <v>5</v>
      </c>
      <c r="K526" s="43">
        <v>1</v>
      </c>
      <c r="L526" s="43">
        <v>0</v>
      </c>
      <c r="M526" s="43">
        <v>1</v>
      </c>
      <c r="N526" s="43">
        <v>1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3">
        <v>0</v>
      </c>
      <c r="Z526" s="43">
        <v>0</v>
      </c>
      <c r="AA526" s="43">
        <v>0</v>
      </c>
      <c r="AB526" s="43">
        <v>0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92">
        <f t="shared" si="8"/>
        <v>6</v>
      </c>
    </row>
    <row r="527" spans="1:35" ht="36" x14ac:dyDescent="0.25">
      <c r="A527" s="160"/>
      <c r="B527" s="160"/>
      <c r="C527" s="160"/>
      <c r="D527" s="161"/>
      <c r="E527" s="161"/>
      <c r="F527" s="43" t="s">
        <v>397</v>
      </c>
      <c r="G527" s="43">
        <v>2</v>
      </c>
      <c r="H527" s="43">
        <v>0</v>
      </c>
      <c r="I527" s="43">
        <v>2</v>
      </c>
      <c r="J527" s="43">
        <v>2</v>
      </c>
      <c r="K527" s="43">
        <v>1</v>
      </c>
      <c r="L527" s="43">
        <v>0</v>
      </c>
      <c r="M527" s="43">
        <v>1</v>
      </c>
      <c r="N527" s="43">
        <v>1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  <c r="Z527" s="43">
        <v>0</v>
      </c>
      <c r="AA527" s="43">
        <v>0</v>
      </c>
      <c r="AB527" s="43">
        <v>0</v>
      </c>
      <c r="AC527" s="43">
        <v>0</v>
      </c>
      <c r="AD527" s="43">
        <v>0</v>
      </c>
      <c r="AE527" s="43">
        <v>0</v>
      </c>
      <c r="AF527" s="43">
        <v>0</v>
      </c>
      <c r="AG527" s="43">
        <v>0</v>
      </c>
      <c r="AH527" s="43">
        <v>0</v>
      </c>
      <c r="AI527" s="92">
        <f t="shared" si="8"/>
        <v>3</v>
      </c>
    </row>
    <row r="528" spans="1:35" x14ac:dyDescent="0.25">
      <c r="A528" s="160"/>
      <c r="B528" s="160"/>
      <c r="C528" s="160"/>
      <c r="D528" s="161"/>
      <c r="E528" s="161"/>
      <c r="F528" s="43" t="s">
        <v>456</v>
      </c>
      <c r="G528" s="43">
        <v>4</v>
      </c>
      <c r="H528" s="43">
        <v>1</v>
      </c>
      <c r="I528" s="43">
        <v>3</v>
      </c>
      <c r="J528" s="43">
        <v>4</v>
      </c>
      <c r="K528" s="43">
        <v>1</v>
      </c>
      <c r="L528" s="43">
        <v>0</v>
      </c>
      <c r="M528" s="43">
        <v>1</v>
      </c>
      <c r="N528" s="43">
        <v>1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43">
        <v>0</v>
      </c>
      <c r="Z528" s="43">
        <v>0</v>
      </c>
      <c r="AA528" s="43">
        <v>0</v>
      </c>
      <c r="AB528" s="43">
        <v>0</v>
      </c>
      <c r="AC528" s="43">
        <v>0</v>
      </c>
      <c r="AD528" s="43">
        <v>0</v>
      </c>
      <c r="AE528" s="43">
        <v>0</v>
      </c>
      <c r="AF528" s="43">
        <v>0</v>
      </c>
      <c r="AG528" s="43">
        <v>0</v>
      </c>
      <c r="AH528" s="43">
        <v>0</v>
      </c>
      <c r="AI528" s="92">
        <f t="shared" si="8"/>
        <v>5</v>
      </c>
    </row>
    <row r="529" spans="1:35" ht="36" x14ac:dyDescent="0.25">
      <c r="A529" s="160"/>
      <c r="B529" s="160"/>
      <c r="C529" s="160"/>
      <c r="D529" s="161"/>
      <c r="E529" s="161"/>
      <c r="F529" s="43" t="s">
        <v>499</v>
      </c>
      <c r="G529" s="43">
        <v>1</v>
      </c>
      <c r="H529" s="43">
        <v>1</v>
      </c>
      <c r="I529" s="43">
        <v>0</v>
      </c>
      <c r="J529" s="43">
        <v>1</v>
      </c>
      <c r="K529" s="43">
        <v>1</v>
      </c>
      <c r="L529" s="43">
        <v>1</v>
      </c>
      <c r="M529" s="43">
        <v>0</v>
      </c>
      <c r="N529" s="43">
        <v>1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3">
        <v>0</v>
      </c>
      <c r="Z529" s="43">
        <v>0</v>
      </c>
      <c r="AA529" s="43">
        <v>0</v>
      </c>
      <c r="AB529" s="43">
        <v>0</v>
      </c>
      <c r="AC529" s="43">
        <v>0</v>
      </c>
      <c r="AD529" s="43">
        <v>0</v>
      </c>
      <c r="AE529" s="43">
        <v>0</v>
      </c>
      <c r="AF529" s="43">
        <v>0</v>
      </c>
      <c r="AG529" s="43">
        <v>0</v>
      </c>
      <c r="AH529" s="43">
        <v>0</v>
      </c>
      <c r="AI529" s="92">
        <f t="shared" si="8"/>
        <v>2</v>
      </c>
    </row>
    <row r="530" spans="1:35" ht="25.5" customHeight="1" x14ac:dyDescent="0.25">
      <c r="A530" s="160"/>
      <c r="B530" s="160"/>
      <c r="C530" s="160"/>
      <c r="D530" s="161"/>
      <c r="E530" s="161"/>
      <c r="F530" s="43" t="s">
        <v>500</v>
      </c>
      <c r="G530" s="43">
        <v>1</v>
      </c>
      <c r="H530" s="43">
        <v>1</v>
      </c>
      <c r="I530" s="43">
        <v>0</v>
      </c>
      <c r="J530" s="43">
        <v>1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43">
        <v>0</v>
      </c>
      <c r="V530" s="43">
        <v>0</v>
      </c>
      <c r="W530" s="43">
        <v>0</v>
      </c>
      <c r="X530" s="43">
        <v>0</v>
      </c>
      <c r="Y530" s="43">
        <v>0</v>
      </c>
      <c r="Z530" s="43">
        <v>0</v>
      </c>
      <c r="AA530" s="43">
        <v>0</v>
      </c>
      <c r="AB530" s="43">
        <v>0</v>
      </c>
      <c r="AC530" s="43">
        <v>0</v>
      </c>
      <c r="AD530" s="43">
        <v>0</v>
      </c>
      <c r="AE530" s="43">
        <v>0</v>
      </c>
      <c r="AF530" s="43">
        <v>0</v>
      </c>
      <c r="AG530" s="43">
        <v>0</v>
      </c>
      <c r="AH530" s="43">
        <v>0</v>
      </c>
      <c r="AI530" s="92">
        <f t="shared" si="8"/>
        <v>1</v>
      </c>
    </row>
    <row r="531" spans="1:35" ht="15" customHeight="1" x14ac:dyDescent="0.25">
      <c r="A531" s="160"/>
      <c r="B531" s="160" t="s">
        <v>149</v>
      </c>
      <c r="C531" s="160" t="s">
        <v>73</v>
      </c>
      <c r="D531" s="161" t="s">
        <v>63</v>
      </c>
      <c r="E531" s="161" t="s">
        <v>253</v>
      </c>
      <c r="F531" s="43" t="s">
        <v>310</v>
      </c>
      <c r="G531" s="43">
        <v>1</v>
      </c>
      <c r="H531" s="43">
        <v>0</v>
      </c>
      <c r="I531" s="43">
        <v>1</v>
      </c>
      <c r="J531" s="43">
        <v>1</v>
      </c>
      <c r="K531" s="43">
        <v>1</v>
      </c>
      <c r="L531" s="43">
        <v>0</v>
      </c>
      <c r="M531" s="43">
        <v>1</v>
      </c>
      <c r="N531" s="43">
        <v>1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43">
        <v>0</v>
      </c>
      <c r="AF531" s="43">
        <v>0</v>
      </c>
      <c r="AG531" s="43">
        <v>0</v>
      </c>
      <c r="AH531" s="43">
        <v>0</v>
      </c>
      <c r="AI531" s="92">
        <f t="shared" si="8"/>
        <v>2</v>
      </c>
    </row>
    <row r="532" spans="1:35" x14ac:dyDescent="0.25">
      <c r="A532" s="160"/>
      <c r="B532" s="160"/>
      <c r="C532" s="160"/>
      <c r="D532" s="161"/>
      <c r="E532" s="161"/>
      <c r="F532" s="43" t="s">
        <v>410</v>
      </c>
      <c r="G532" s="43">
        <v>2</v>
      </c>
      <c r="H532" s="43">
        <v>0</v>
      </c>
      <c r="I532" s="43">
        <v>2</v>
      </c>
      <c r="J532" s="43">
        <v>2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43">
        <v>0</v>
      </c>
      <c r="AF532" s="43">
        <v>0</v>
      </c>
      <c r="AG532" s="43">
        <v>0</v>
      </c>
      <c r="AH532" s="43">
        <v>0</v>
      </c>
      <c r="AI532" s="92">
        <f t="shared" si="8"/>
        <v>2</v>
      </c>
    </row>
    <row r="533" spans="1:35" x14ac:dyDescent="0.25">
      <c r="A533" s="160"/>
      <c r="B533" s="160"/>
      <c r="C533" s="160"/>
      <c r="D533" s="161"/>
      <c r="E533" s="161"/>
      <c r="F533" s="43" t="s">
        <v>501</v>
      </c>
      <c r="G533" s="43">
        <v>1</v>
      </c>
      <c r="H533" s="43">
        <v>0</v>
      </c>
      <c r="I533" s="43">
        <v>1</v>
      </c>
      <c r="J533" s="43">
        <v>1</v>
      </c>
      <c r="K533" s="43">
        <v>1</v>
      </c>
      <c r="L533" s="43">
        <v>0</v>
      </c>
      <c r="M533" s="43">
        <v>1</v>
      </c>
      <c r="N533" s="43">
        <v>1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43">
        <v>0</v>
      </c>
      <c r="AF533" s="43">
        <v>0</v>
      </c>
      <c r="AG533" s="43">
        <v>0</v>
      </c>
      <c r="AH533" s="43">
        <v>0</v>
      </c>
      <c r="AI533" s="92">
        <f t="shared" si="8"/>
        <v>2</v>
      </c>
    </row>
    <row r="534" spans="1:35" x14ac:dyDescent="0.25">
      <c r="A534" s="160"/>
      <c r="B534" s="160"/>
      <c r="C534" s="160"/>
      <c r="D534" s="161"/>
      <c r="E534" s="161"/>
      <c r="F534" s="43" t="s">
        <v>389</v>
      </c>
      <c r="G534" s="43">
        <v>1</v>
      </c>
      <c r="H534" s="43">
        <v>0</v>
      </c>
      <c r="I534" s="43">
        <v>1</v>
      </c>
      <c r="J534" s="43">
        <v>1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43">
        <v>0</v>
      </c>
      <c r="AF534" s="43">
        <v>0</v>
      </c>
      <c r="AG534" s="43">
        <v>0</v>
      </c>
      <c r="AH534" s="43">
        <v>0</v>
      </c>
      <c r="AI534" s="92">
        <f t="shared" si="8"/>
        <v>1</v>
      </c>
    </row>
    <row r="535" spans="1:35" x14ac:dyDescent="0.25">
      <c r="A535" s="160"/>
      <c r="B535" s="160"/>
      <c r="C535" s="160"/>
      <c r="D535" s="161"/>
      <c r="E535" s="161"/>
      <c r="F535" s="43" t="s">
        <v>502</v>
      </c>
      <c r="G535" s="43">
        <v>2</v>
      </c>
      <c r="H535" s="43">
        <v>0</v>
      </c>
      <c r="I535" s="43">
        <v>2</v>
      </c>
      <c r="J535" s="43">
        <v>2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43">
        <v>0</v>
      </c>
      <c r="AF535" s="43">
        <v>0</v>
      </c>
      <c r="AG535" s="43">
        <v>0</v>
      </c>
      <c r="AH535" s="43">
        <v>0</v>
      </c>
      <c r="AI535" s="92">
        <f t="shared" si="8"/>
        <v>2</v>
      </c>
    </row>
    <row r="536" spans="1:35" x14ac:dyDescent="0.25">
      <c r="A536" s="160"/>
      <c r="B536" s="160"/>
      <c r="C536" s="160"/>
      <c r="D536" s="161"/>
      <c r="E536" s="161"/>
      <c r="F536" s="43" t="s">
        <v>430</v>
      </c>
      <c r="G536" s="43">
        <v>1</v>
      </c>
      <c r="H536" s="43">
        <v>0</v>
      </c>
      <c r="I536" s="43">
        <v>1</v>
      </c>
      <c r="J536" s="43">
        <v>1</v>
      </c>
      <c r="K536" s="43">
        <v>1</v>
      </c>
      <c r="L536" s="43">
        <v>0</v>
      </c>
      <c r="M536" s="43">
        <v>1</v>
      </c>
      <c r="N536" s="43">
        <v>1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0</v>
      </c>
      <c r="U536" s="43">
        <v>0</v>
      </c>
      <c r="V536" s="43">
        <v>0</v>
      </c>
      <c r="W536" s="43">
        <v>0</v>
      </c>
      <c r="X536" s="43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43">
        <v>0</v>
      </c>
      <c r="AF536" s="43">
        <v>0</v>
      </c>
      <c r="AG536" s="43">
        <v>0</v>
      </c>
      <c r="AH536" s="43">
        <v>0</v>
      </c>
      <c r="AI536" s="92">
        <f t="shared" si="8"/>
        <v>2</v>
      </c>
    </row>
    <row r="537" spans="1:35" ht="25.5" customHeight="1" x14ac:dyDescent="0.25">
      <c r="A537" s="160"/>
      <c r="B537" s="160"/>
      <c r="C537" s="160"/>
      <c r="D537" s="161"/>
      <c r="E537" s="161"/>
      <c r="F537" s="43" t="s">
        <v>503</v>
      </c>
      <c r="G537" s="43">
        <v>1</v>
      </c>
      <c r="H537" s="43">
        <v>0</v>
      </c>
      <c r="I537" s="43">
        <v>1</v>
      </c>
      <c r="J537" s="43">
        <v>1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0</v>
      </c>
      <c r="U537" s="43">
        <v>0</v>
      </c>
      <c r="V537" s="43">
        <v>0</v>
      </c>
      <c r="W537" s="43">
        <v>0</v>
      </c>
      <c r="X537" s="43">
        <v>0</v>
      </c>
      <c r="Y537" s="43">
        <v>0</v>
      </c>
      <c r="Z537" s="43">
        <v>0</v>
      </c>
      <c r="AA537" s="43">
        <v>0</v>
      </c>
      <c r="AB537" s="43">
        <v>0</v>
      </c>
      <c r="AC537" s="43">
        <v>0</v>
      </c>
      <c r="AD537" s="43">
        <v>0</v>
      </c>
      <c r="AE537" s="43">
        <v>0</v>
      </c>
      <c r="AF537" s="43">
        <v>0</v>
      </c>
      <c r="AG537" s="43">
        <v>0</v>
      </c>
      <c r="AH537" s="43">
        <v>0</v>
      </c>
      <c r="AI537" s="92">
        <f t="shared" si="8"/>
        <v>1</v>
      </c>
    </row>
    <row r="538" spans="1:35" x14ac:dyDescent="0.25">
      <c r="A538" s="160"/>
      <c r="B538" s="160"/>
      <c r="C538" s="160"/>
      <c r="D538" s="161"/>
      <c r="E538" s="161"/>
      <c r="F538" s="43" t="s">
        <v>504</v>
      </c>
      <c r="G538" s="43">
        <v>1</v>
      </c>
      <c r="H538" s="43">
        <v>0</v>
      </c>
      <c r="I538" s="43">
        <v>1</v>
      </c>
      <c r="J538" s="43">
        <v>1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  <c r="Z538" s="43">
        <v>0</v>
      </c>
      <c r="AA538" s="43">
        <v>0</v>
      </c>
      <c r="AB538" s="43">
        <v>0</v>
      </c>
      <c r="AC538" s="43">
        <v>0</v>
      </c>
      <c r="AD538" s="43">
        <v>0</v>
      </c>
      <c r="AE538" s="43">
        <v>0</v>
      </c>
      <c r="AF538" s="43">
        <v>0</v>
      </c>
      <c r="AG538" s="43">
        <v>0</v>
      </c>
      <c r="AH538" s="43">
        <v>0</v>
      </c>
      <c r="AI538" s="92">
        <f t="shared" si="8"/>
        <v>1</v>
      </c>
    </row>
    <row r="539" spans="1:35" x14ac:dyDescent="0.25">
      <c r="A539" s="160"/>
      <c r="B539" s="160"/>
      <c r="C539" s="160"/>
      <c r="D539" s="161"/>
      <c r="E539" s="161"/>
      <c r="F539" s="43" t="s">
        <v>399</v>
      </c>
      <c r="G539" s="43">
        <v>1</v>
      </c>
      <c r="H539" s="43">
        <v>0</v>
      </c>
      <c r="I539" s="43">
        <v>1</v>
      </c>
      <c r="J539" s="43">
        <v>1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3">
        <v>0</v>
      </c>
      <c r="Z539" s="43">
        <v>0</v>
      </c>
      <c r="AA539" s="43">
        <v>0</v>
      </c>
      <c r="AB539" s="43">
        <v>0</v>
      </c>
      <c r="AC539" s="43">
        <v>0</v>
      </c>
      <c r="AD539" s="43">
        <v>0</v>
      </c>
      <c r="AE539" s="43">
        <v>0</v>
      </c>
      <c r="AF539" s="43">
        <v>0</v>
      </c>
      <c r="AG539" s="43">
        <v>0</v>
      </c>
      <c r="AH539" s="43">
        <v>0</v>
      </c>
      <c r="AI539" s="92">
        <f t="shared" si="8"/>
        <v>1</v>
      </c>
    </row>
    <row r="540" spans="1:35" x14ac:dyDescent="0.25">
      <c r="A540" s="160"/>
      <c r="B540" s="160"/>
      <c r="C540" s="160"/>
      <c r="D540" s="161"/>
      <c r="E540" s="161"/>
      <c r="F540" s="43" t="s">
        <v>444</v>
      </c>
      <c r="G540" s="43">
        <v>1</v>
      </c>
      <c r="H540" s="43">
        <v>0</v>
      </c>
      <c r="I540" s="43">
        <v>1</v>
      </c>
      <c r="J540" s="43">
        <v>1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43">
        <v>0</v>
      </c>
      <c r="Z540" s="43">
        <v>0</v>
      </c>
      <c r="AA540" s="43">
        <v>0</v>
      </c>
      <c r="AB540" s="43">
        <v>0</v>
      </c>
      <c r="AC540" s="43">
        <v>0</v>
      </c>
      <c r="AD540" s="43">
        <v>0</v>
      </c>
      <c r="AE540" s="43">
        <v>0</v>
      </c>
      <c r="AF540" s="43">
        <v>0</v>
      </c>
      <c r="AG540" s="43">
        <v>0</v>
      </c>
      <c r="AH540" s="43">
        <v>0</v>
      </c>
      <c r="AI540" s="92">
        <f t="shared" si="8"/>
        <v>1</v>
      </c>
    </row>
    <row r="541" spans="1:35" x14ac:dyDescent="0.25">
      <c r="A541" s="160"/>
      <c r="B541" s="160"/>
      <c r="C541" s="160"/>
      <c r="D541" s="161"/>
      <c r="E541" s="161"/>
      <c r="F541" s="43" t="s">
        <v>505</v>
      </c>
      <c r="G541" s="43">
        <v>2</v>
      </c>
      <c r="H541" s="43">
        <v>0</v>
      </c>
      <c r="I541" s="43">
        <v>2</v>
      </c>
      <c r="J541" s="43">
        <v>2</v>
      </c>
      <c r="K541" s="43">
        <v>2</v>
      </c>
      <c r="L541" s="43">
        <v>0</v>
      </c>
      <c r="M541" s="43">
        <v>2</v>
      </c>
      <c r="N541" s="43">
        <v>2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  <c r="Z541" s="43">
        <v>0</v>
      </c>
      <c r="AA541" s="43">
        <v>0</v>
      </c>
      <c r="AB541" s="43">
        <v>0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92">
        <f t="shared" si="8"/>
        <v>4</v>
      </c>
    </row>
    <row r="542" spans="1:35" x14ac:dyDescent="0.25">
      <c r="A542" s="160"/>
      <c r="B542" s="160"/>
      <c r="C542" s="160"/>
      <c r="D542" s="161"/>
      <c r="E542" s="161"/>
      <c r="F542" s="43" t="s">
        <v>506</v>
      </c>
      <c r="G542" s="43">
        <v>1</v>
      </c>
      <c r="H542" s="43">
        <v>0</v>
      </c>
      <c r="I542" s="43">
        <v>1</v>
      </c>
      <c r="J542" s="43">
        <v>1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0</v>
      </c>
      <c r="U542" s="43">
        <v>0</v>
      </c>
      <c r="V542" s="43">
        <v>0</v>
      </c>
      <c r="W542" s="43">
        <v>0</v>
      </c>
      <c r="X542" s="43">
        <v>0</v>
      </c>
      <c r="Y542" s="43">
        <v>0</v>
      </c>
      <c r="Z542" s="43">
        <v>0</v>
      </c>
      <c r="AA542" s="43">
        <v>0</v>
      </c>
      <c r="AB542" s="43">
        <v>0</v>
      </c>
      <c r="AC542" s="43">
        <v>0</v>
      </c>
      <c r="AD542" s="43">
        <v>0</v>
      </c>
      <c r="AE542" s="43">
        <v>0</v>
      </c>
      <c r="AF542" s="43">
        <v>0</v>
      </c>
      <c r="AG542" s="43">
        <v>0</v>
      </c>
      <c r="AH542" s="43">
        <v>0</v>
      </c>
      <c r="AI542" s="92">
        <f t="shared" si="8"/>
        <v>1</v>
      </c>
    </row>
    <row r="543" spans="1:35" x14ac:dyDescent="0.25">
      <c r="A543" s="160" t="s">
        <v>64</v>
      </c>
      <c r="B543" s="160" t="s">
        <v>156</v>
      </c>
      <c r="C543" s="160" t="s">
        <v>62</v>
      </c>
      <c r="D543" s="161" t="s">
        <v>258</v>
      </c>
      <c r="E543" s="161" t="s">
        <v>49</v>
      </c>
      <c r="F543" s="43" t="s">
        <v>459</v>
      </c>
      <c r="G543" s="43">
        <v>0</v>
      </c>
      <c r="H543" s="43">
        <v>0</v>
      </c>
      <c r="I543" s="43">
        <v>0</v>
      </c>
      <c r="J543" s="43">
        <v>0</v>
      </c>
      <c r="K543" s="43">
        <v>5</v>
      </c>
      <c r="L543" s="43">
        <v>0</v>
      </c>
      <c r="M543" s="43">
        <v>5</v>
      </c>
      <c r="N543" s="43">
        <v>5</v>
      </c>
      <c r="O543" s="43">
        <v>5</v>
      </c>
      <c r="P543" s="43">
        <v>0</v>
      </c>
      <c r="Q543" s="43">
        <v>5</v>
      </c>
      <c r="R543" s="43">
        <v>0</v>
      </c>
      <c r="S543" s="43">
        <v>1</v>
      </c>
      <c r="T543" s="43">
        <v>0</v>
      </c>
      <c r="U543" s="43">
        <v>1</v>
      </c>
      <c r="V543" s="43">
        <v>0</v>
      </c>
      <c r="W543" s="43">
        <v>1</v>
      </c>
      <c r="X543" s="43">
        <v>0</v>
      </c>
      <c r="Y543" s="43">
        <v>1</v>
      </c>
      <c r="Z543" s="43">
        <v>0</v>
      </c>
      <c r="AA543" s="43">
        <v>1</v>
      </c>
      <c r="AB543" s="43">
        <v>0</v>
      </c>
      <c r="AC543" s="43">
        <v>1</v>
      </c>
      <c r="AD543" s="43">
        <v>0</v>
      </c>
      <c r="AE543" s="43">
        <v>1</v>
      </c>
      <c r="AF543" s="43">
        <v>0</v>
      </c>
      <c r="AG543" s="43">
        <v>1</v>
      </c>
      <c r="AH543" s="43">
        <v>0</v>
      </c>
      <c r="AI543" s="92">
        <f t="shared" si="8"/>
        <v>14</v>
      </c>
    </row>
    <row r="544" spans="1:35" x14ac:dyDescent="0.25">
      <c r="A544" s="160"/>
      <c r="B544" s="160"/>
      <c r="C544" s="160"/>
      <c r="D544" s="161"/>
      <c r="E544" s="161"/>
      <c r="F544" s="43" t="s">
        <v>456</v>
      </c>
      <c r="G544" s="43">
        <v>0</v>
      </c>
      <c r="H544" s="43">
        <v>0</v>
      </c>
      <c r="I544" s="43">
        <v>0</v>
      </c>
      <c r="J544" s="43">
        <v>0</v>
      </c>
      <c r="K544" s="43">
        <v>1</v>
      </c>
      <c r="L544" s="43">
        <v>1</v>
      </c>
      <c r="M544" s="43">
        <v>0</v>
      </c>
      <c r="N544" s="43">
        <v>1</v>
      </c>
      <c r="O544" s="43">
        <v>1</v>
      </c>
      <c r="P544" s="43">
        <v>1</v>
      </c>
      <c r="Q544" s="43">
        <v>0</v>
      </c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43">
        <v>0</v>
      </c>
      <c r="AF544" s="43">
        <v>0</v>
      </c>
      <c r="AG544" s="43">
        <v>0</v>
      </c>
      <c r="AH544" s="43">
        <v>0</v>
      </c>
      <c r="AI544" s="92">
        <f t="shared" si="8"/>
        <v>2</v>
      </c>
    </row>
    <row r="545" spans="1:35" ht="36" x14ac:dyDescent="0.25">
      <c r="A545" s="160"/>
      <c r="B545" s="160"/>
      <c r="C545" s="160"/>
      <c r="D545" s="161"/>
      <c r="E545" s="161"/>
      <c r="F545" s="43" t="s">
        <v>507</v>
      </c>
      <c r="G545" s="43">
        <v>0</v>
      </c>
      <c r="H545" s="43">
        <v>0</v>
      </c>
      <c r="I545" s="43">
        <v>0</v>
      </c>
      <c r="J545" s="43">
        <v>0</v>
      </c>
      <c r="K545" s="43">
        <v>1</v>
      </c>
      <c r="L545" s="43">
        <v>1</v>
      </c>
      <c r="M545" s="43">
        <v>0</v>
      </c>
      <c r="N545" s="43">
        <v>1</v>
      </c>
      <c r="O545" s="43">
        <v>1</v>
      </c>
      <c r="P545" s="43">
        <v>1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43">
        <v>0</v>
      </c>
      <c r="AF545" s="43">
        <v>0</v>
      </c>
      <c r="AG545" s="43">
        <v>0</v>
      </c>
      <c r="AH545" s="43">
        <v>0</v>
      </c>
      <c r="AI545" s="92">
        <f t="shared" si="8"/>
        <v>2</v>
      </c>
    </row>
    <row r="546" spans="1:35" x14ac:dyDescent="0.25">
      <c r="A546" s="160"/>
      <c r="B546" s="160"/>
      <c r="C546" s="160"/>
      <c r="D546" s="161"/>
      <c r="E546" s="161"/>
      <c r="F546" s="43" t="s">
        <v>508</v>
      </c>
      <c r="G546" s="43">
        <v>0</v>
      </c>
      <c r="H546" s="43">
        <v>0</v>
      </c>
      <c r="I546" s="43">
        <v>0</v>
      </c>
      <c r="J546" s="43">
        <v>0</v>
      </c>
      <c r="K546" s="43">
        <v>1</v>
      </c>
      <c r="L546" s="43">
        <v>1</v>
      </c>
      <c r="M546" s="43">
        <v>0</v>
      </c>
      <c r="N546" s="43">
        <v>1</v>
      </c>
      <c r="O546" s="43">
        <v>1</v>
      </c>
      <c r="P546" s="43">
        <v>1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43">
        <v>0</v>
      </c>
      <c r="AF546" s="43">
        <v>0</v>
      </c>
      <c r="AG546" s="43">
        <v>0</v>
      </c>
      <c r="AH546" s="43">
        <v>0</v>
      </c>
      <c r="AI546" s="92">
        <f t="shared" si="8"/>
        <v>2</v>
      </c>
    </row>
    <row r="547" spans="1:35" ht="15" customHeight="1" x14ac:dyDescent="0.25">
      <c r="A547" s="154" t="s">
        <v>35</v>
      </c>
      <c r="B547" s="154" t="s">
        <v>726</v>
      </c>
      <c r="C547" s="154" t="s">
        <v>765</v>
      </c>
      <c r="D547" s="162" t="s">
        <v>94</v>
      </c>
      <c r="E547" s="162" t="s">
        <v>56</v>
      </c>
      <c r="F547" s="43" t="s">
        <v>509</v>
      </c>
      <c r="G547" s="43">
        <v>1</v>
      </c>
      <c r="H547" s="43">
        <v>1</v>
      </c>
      <c r="I547" s="43">
        <v>0</v>
      </c>
      <c r="J547" s="43">
        <v>0</v>
      </c>
      <c r="K547" s="43">
        <v>9</v>
      </c>
      <c r="L547" s="43">
        <v>9</v>
      </c>
      <c r="M547" s="43">
        <v>0</v>
      </c>
      <c r="N547" s="43">
        <v>0</v>
      </c>
      <c r="O547" s="43">
        <v>6</v>
      </c>
      <c r="P547" s="43">
        <v>0</v>
      </c>
      <c r="Q547" s="43">
        <v>6</v>
      </c>
      <c r="R547" s="43">
        <v>0</v>
      </c>
      <c r="S547" s="43">
        <v>0</v>
      </c>
      <c r="T547" s="43">
        <v>0</v>
      </c>
      <c r="U547" s="43">
        <v>0</v>
      </c>
      <c r="V547" s="43">
        <v>0</v>
      </c>
      <c r="W547" s="43">
        <v>0</v>
      </c>
      <c r="X547" s="43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43">
        <v>0</v>
      </c>
      <c r="AF547" s="43">
        <v>0</v>
      </c>
      <c r="AG547" s="43">
        <v>0</v>
      </c>
      <c r="AH547" s="43">
        <v>0</v>
      </c>
      <c r="AI547" s="92">
        <f t="shared" si="8"/>
        <v>16</v>
      </c>
    </row>
    <row r="548" spans="1:35" x14ac:dyDescent="0.25">
      <c r="A548" s="155"/>
      <c r="B548" s="155"/>
      <c r="C548" s="155"/>
      <c r="D548" s="163"/>
      <c r="E548" s="163"/>
      <c r="F548" s="43" t="s">
        <v>510</v>
      </c>
      <c r="G548" s="43">
        <v>15</v>
      </c>
      <c r="H548" s="43">
        <v>0</v>
      </c>
      <c r="I548" s="43">
        <v>15</v>
      </c>
      <c r="J548" s="43">
        <v>0</v>
      </c>
      <c r="K548" s="43">
        <v>2</v>
      </c>
      <c r="L548" s="43">
        <v>2</v>
      </c>
      <c r="M548" s="43">
        <v>0</v>
      </c>
      <c r="N548" s="43">
        <v>0</v>
      </c>
      <c r="O548" s="43">
        <v>11</v>
      </c>
      <c r="P548" s="43">
        <v>0</v>
      </c>
      <c r="Q548" s="43">
        <v>11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43">
        <v>0</v>
      </c>
      <c r="AF548" s="43">
        <v>0</v>
      </c>
      <c r="AG548" s="43">
        <v>0</v>
      </c>
      <c r="AH548" s="43">
        <v>0</v>
      </c>
      <c r="AI548" s="92">
        <f t="shared" si="8"/>
        <v>28</v>
      </c>
    </row>
    <row r="549" spans="1:35" x14ac:dyDescent="0.25">
      <c r="A549" s="155"/>
      <c r="B549" s="155"/>
      <c r="C549" s="155"/>
      <c r="D549" s="163"/>
      <c r="E549" s="163"/>
      <c r="F549" s="43" t="s">
        <v>374</v>
      </c>
      <c r="G549" s="43">
        <v>2</v>
      </c>
      <c r="H549" s="43">
        <v>0</v>
      </c>
      <c r="I549" s="43">
        <v>2</v>
      </c>
      <c r="J549" s="43">
        <v>0</v>
      </c>
      <c r="K549" s="43">
        <v>40</v>
      </c>
      <c r="L549" s="43">
        <v>0</v>
      </c>
      <c r="M549" s="43">
        <v>40</v>
      </c>
      <c r="N549" s="43">
        <v>0</v>
      </c>
      <c r="O549" s="43">
        <v>80</v>
      </c>
      <c r="P549" s="43">
        <v>0</v>
      </c>
      <c r="Q549" s="43">
        <v>0</v>
      </c>
      <c r="R549" s="43">
        <v>80</v>
      </c>
      <c r="S549" s="43">
        <v>0</v>
      </c>
      <c r="T549" s="43">
        <v>0</v>
      </c>
      <c r="U549" s="43">
        <v>0</v>
      </c>
      <c r="V549" s="43">
        <v>0</v>
      </c>
      <c r="W549" s="43">
        <v>0</v>
      </c>
      <c r="X549" s="43">
        <v>0</v>
      </c>
      <c r="Y549" s="43">
        <v>0</v>
      </c>
      <c r="Z549" s="43">
        <v>0</v>
      </c>
      <c r="AA549" s="43">
        <v>0</v>
      </c>
      <c r="AB549" s="43">
        <v>0</v>
      </c>
      <c r="AC549" s="43">
        <v>0</v>
      </c>
      <c r="AD549" s="43">
        <v>0</v>
      </c>
      <c r="AE549" s="43">
        <v>0</v>
      </c>
      <c r="AF549" s="43">
        <v>0</v>
      </c>
      <c r="AG549" s="43">
        <v>0</v>
      </c>
      <c r="AH549" s="43">
        <v>0</v>
      </c>
      <c r="AI549" s="92">
        <f t="shared" si="8"/>
        <v>122</v>
      </c>
    </row>
    <row r="550" spans="1:35" x14ac:dyDescent="0.25">
      <c r="A550" s="155"/>
      <c r="B550" s="155"/>
      <c r="C550" s="155"/>
      <c r="D550" s="163"/>
      <c r="E550" s="163"/>
      <c r="F550" s="43" t="s">
        <v>511</v>
      </c>
      <c r="G550" s="43">
        <v>1</v>
      </c>
      <c r="H550" s="43">
        <v>0</v>
      </c>
      <c r="I550" s="43">
        <v>1</v>
      </c>
      <c r="J550" s="43">
        <v>0</v>
      </c>
      <c r="K550" s="43">
        <v>23</v>
      </c>
      <c r="L550" s="43">
        <v>0</v>
      </c>
      <c r="M550" s="43">
        <v>0</v>
      </c>
      <c r="N550" s="43">
        <v>23</v>
      </c>
      <c r="O550" s="43">
        <v>30</v>
      </c>
      <c r="P550" s="43">
        <v>0</v>
      </c>
      <c r="Q550" s="43">
        <v>30</v>
      </c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3">
        <v>0</v>
      </c>
      <c r="Z550" s="43">
        <v>0</v>
      </c>
      <c r="AA550" s="43">
        <v>0</v>
      </c>
      <c r="AB550" s="43">
        <v>0</v>
      </c>
      <c r="AC550" s="43">
        <v>0</v>
      </c>
      <c r="AD550" s="43">
        <v>0</v>
      </c>
      <c r="AE550" s="43">
        <v>0</v>
      </c>
      <c r="AF550" s="43">
        <v>0</v>
      </c>
      <c r="AG550" s="43">
        <v>0</v>
      </c>
      <c r="AH550" s="43">
        <v>0</v>
      </c>
      <c r="AI550" s="92">
        <f t="shared" si="8"/>
        <v>54</v>
      </c>
    </row>
    <row r="551" spans="1:35" x14ac:dyDescent="0.25">
      <c r="A551" s="155"/>
      <c r="B551" s="155"/>
      <c r="C551" s="155"/>
      <c r="D551" s="163"/>
      <c r="E551" s="163"/>
      <c r="F551" s="43" t="s">
        <v>389</v>
      </c>
      <c r="G551" s="43">
        <v>0</v>
      </c>
      <c r="H551" s="43">
        <v>0</v>
      </c>
      <c r="I551" s="43">
        <v>0</v>
      </c>
      <c r="J551" s="43">
        <v>0</v>
      </c>
      <c r="K551" s="43">
        <v>2</v>
      </c>
      <c r="L551" s="43">
        <v>0</v>
      </c>
      <c r="M551" s="43">
        <v>2</v>
      </c>
      <c r="N551" s="43">
        <v>0</v>
      </c>
      <c r="O551" s="43">
        <v>6</v>
      </c>
      <c r="P551" s="43">
        <v>0</v>
      </c>
      <c r="Q551" s="43">
        <v>0</v>
      </c>
      <c r="R551" s="43">
        <v>6</v>
      </c>
      <c r="S551" s="43">
        <v>0</v>
      </c>
      <c r="T551" s="43">
        <v>0</v>
      </c>
      <c r="U551" s="43">
        <v>0</v>
      </c>
      <c r="V551" s="43">
        <v>0</v>
      </c>
      <c r="W551" s="43">
        <v>0</v>
      </c>
      <c r="X551" s="43">
        <v>0</v>
      </c>
      <c r="Y551" s="43">
        <v>0</v>
      </c>
      <c r="Z551" s="43">
        <v>0</v>
      </c>
      <c r="AA551" s="43">
        <v>0</v>
      </c>
      <c r="AB551" s="43">
        <v>0</v>
      </c>
      <c r="AC551" s="43">
        <v>0</v>
      </c>
      <c r="AD551" s="43">
        <v>0</v>
      </c>
      <c r="AE551" s="43">
        <v>0</v>
      </c>
      <c r="AF551" s="43">
        <v>0</v>
      </c>
      <c r="AG551" s="43">
        <v>0</v>
      </c>
      <c r="AH551" s="43">
        <v>0</v>
      </c>
      <c r="AI551" s="92">
        <f t="shared" si="8"/>
        <v>8</v>
      </c>
    </row>
    <row r="552" spans="1:35" x14ac:dyDescent="0.25">
      <c r="A552" s="155"/>
      <c r="B552" s="155"/>
      <c r="C552" s="155"/>
      <c r="D552" s="163"/>
      <c r="E552" s="163"/>
      <c r="F552" s="43" t="s">
        <v>479</v>
      </c>
      <c r="G552" s="43">
        <v>2</v>
      </c>
      <c r="H552" s="43">
        <v>0</v>
      </c>
      <c r="I552" s="43">
        <v>2</v>
      </c>
      <c r="J552" s="43">
        <v>0</v>
      </c>
      <c r="K552" s="43">
        <v>10</v>
      </c>
      <c r="L552" s="43">
        <v>0</v>
      </c>
      <c r="M552" s="43">
        <v>10</v>
      </c>
      <c r="N552" s="43">
        <v>0</v>
      </c>
      <c r="O552" s="43">
        <v>15</v>
      </c>
      <c r="P552" s="43">
        <v>0</v>
      </c>
      <c r="Q552" s="43">
        <v>15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  <c r="Z552" s="43">
        <v>0</v>
      </c>
      <c r="AA552" s="43">
        <v>0</v>
      </c>
      <c r="AB552" s="43">
        <v>0</v>
      </c>
      <c r="AC552" s="43">
        <v>0</v>
      </c>
      <c r="AD552" s="43">
        <v>0</v>
      </c>
      <c r="AE552" s="43">
        <v>0</v>
      </c>
      <c r="AF552" s="43">
        <v>0</v>
      </c>
      <c r="AG552" s="43">
        <v>0</v>
      </c>
      <c r="AH552" s="43">
        <v>0</v>
      </c>
      <c r="AI552" s="92">
        <f t="shared" si="8"/>
        <v>27</v>
      </c>
    </row>
    <row r="553" spans="1:35" x14ac:dyDescent="0.25">
      <c r="A553" s="155"/>
      <c r="B553" s="155"/>
      <c r="C553" s="155"/>
      <c r="D553" s="163"/>
      <c r="E553" s="163"/>
      <c r="F553" s="43" t="s">
        <v>376</v>
      </c>
      <c r="G553" s="43">
        <v>4</v>
      </c>
      <c r="H553" s="43">
        <v>0</v>
      </c>
      <c r="I553" s="43">
        <v>4</v>
      </c>
      <c r="J553" s="43">
        <v>0</v>
      </c>
      <c r="K553" s="43">
        <v>3</v>
      </c>
      <c r="L553" s="43">
        <v>0</v>
      </c>
      <c r="M553" s="43">
        <v>3</v>
      </c>
      <c r="N553" s="43">
        <v>0</v>
      </c>
      <c r="O553" s="43">
        <v>25</v>
      </c>
      <c r="P553" s="43">
        <v>0</v>
      </c>
      <c r="Q553" s="43">
        <v>25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43">
        <v>0</v>
      </c>
      <c r="X553" s="43">
        <v>0</v>
      </c>
      <c r="Y553" s="43">
        <v>0</v>
      </c>
      <c r="Z553" s="43">
        <v>0</v>
      </c>
      <c r="AA553" s="43">
        <v>0</v>
      </c>
      <c r="AB553" s="43">
        <v>0</v>
      </c>
      <c r="AC553" s="43">
        <v>0</v>
      </c>
      <c r="AD553" s="43">
        <v>0</v>
      </c>
      <c r="AE553" s="43">
        <v>0</v>
      </c>
      <c r="AF553" s="43">
        <v>0</v>
      </c>
      <c r="AG553" s="43">
        <v>0</v>
      </c>
      <c r="AH553" s="43">
        <v>0</v>
      </c>
      <c r="AI553" s="92">
        <f t="shared" si="8"/>
        <v>32</v>
      </c>
    </row>
    <row r="554" spans="1:35" x14ac:dyDescent="0.25">
      <c r="A554" s="155"/>
      <c r="B554" s="155"/>
      <c r="C554" s="155"/>
      <c r="D554" s="163"/>
      <c r="E554" s="163"/>
      <c r="F554" s="43" t="s">
        <v>480</v>
      </c>
      <c r="G554" s="43">
        <v>2</v>
      </c>
      <c r="H554" s="43">
        <v>0</v>
      </c>
      <c r="I554" s="43">
        <v>2</v>
      </c>
      <c r="J554" s="43">
        <v>0</v>
      </c>
      <c r="K554" s="43">
        <v>4</v>
      </c>
      <c r="L554" s="43">
        <v>0</v>
      </c>
      <c r="M554" s="43">
        <v>4</v>
      </c>
      <c r="N554" s="43">
        <v>0</v>
      </c>
      <c r="O554" s="43">
        <v>10</v>
      </c>
      <c r="P554" s="43">
        <v>0</v>
      </c>
      <c r="Q554" s="43">
        <v>10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43">
        <v>0</v>
      </c>
      <c r="Z554" s="43">
        <v>0</v>
      </c>
      <c r="AA554" s="43">
        <v>0</v>
      </c>
      <c r="AB554" s="43">
        <v>0</v>
      </c>
      <c r="AC554" s="43">
        <v>0</v>
      </c>
      <c r="AD554" s="43">
        <v>0</v>
      </c>
      <c r="AE554" s="43">
        <v>0</v>
      </c>
      <c r="AF554" s="43">
        <v>0</v>
      </c>
      <c r="AG554" s="43">
        <v>0</v>
      </c>
      <c r="AH554" s="43">
        <v>0</v>
      </c>
      <c r="AI554" s="92">
        <f t="shared" si="8"/>
        <v>16</v>
      </c>
    </row>
    <row r="555" spans="1:35" ht="24" x14ac:dyDescent="0.25">
      <c r="A555" s="155"/>
      <c r="B555" s="155"/>
      <c r="C555" s="155"/>
      <c r="D555" s="163"/>
      <c r="E555" s="163"/>
      <c r="F555" s="43" t="s">
        <v>512</v>
      </c>
      <c r="G555" s="43">
        <v>0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12</v>
      </c>
      <c r="P555" s="43">
        <v>0</v>
      </c>
      <c r="Q555" s="43">
        <v>12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43">
        <v>0</v>
      </c>
      <c r="AF555" s="43">
        <v>0</v>
      </c>
      <c r="AG555" s="43">
        <v>0</v>
      </c>
      <c r="AH555" s="43">
        <v>0</v>
      </c>
      <c r="AI555" s="92">
        <f t="shared" si="8"/>
        <v>12</v>
      </c>
    </row>
    <row r="556" spans="1:35" x14ac:dyDescent="0.25">
      <c r="A556" s="155"/>
      <c r="B556" s="155"/>
      <c r="C556" s="155"/>
      <c r="D556" s="163"/>
      <c r="E556" s="163"/>
      <c r="F556" s="43" t="s">
        <v>393</v>
      </c>
      <c r="G556" s="43">
        <v>0</v>
      </c>
      <c r="H556" s="43">
        <v>0</v>
      </c>
      <c r="I556" s="43">
        <v>0</v>
      </c>
      <c r="J556" s="43">
        <v>0</v>
      </c>
      <c r="K556" s="43">
        <v>2</v>
      </c>
      <c r="L556" s="43">
        <v>0</v>
      </c>
      <c r="M556" s="43">
        <v>2</v>
      </c>
      <c r="N556" s="43">
        <v>0</v>
      </c>
      <c r="O556" s="43">
        <v>15</v>
      </c>
      <c r="P556" s="43">
        <v>0</v>
      </c>
      <c r="Q556" s="43">
        <v>15</v>
      </c>
      <c r="R556" s="43">
        <v>0</v>
      </c>
      <c r="S556" s="43">
        <v>0</v>
      </c>
      <c r="T556" s="43">
        <v>0</v>
      </c>
      <c r="U556" s="43">
        <v>0</v>
      </c>
      <c r="V556" s="43">
        <v>0</v>
      </c>
      <c r="W556" s="43">
        <v>0</v>
      </c>
      <c r="X556" s="43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43">
        <v>0</v>
      </c>
      <c r="AF556" s="43">
        <v>0</v>
      </c>
      <c r="AG556" s="43">
        <v>0</v>
      </c>
      <c r="AH556" s="43">
        <v>0</v>
      </c>
      <c r="AI556" s="92">
        <f t="shared" si="8"/>
        <v>17</v>
      </c>
    </row>
    <row r="557" spans="1:35" x14ac:dyDescent="0.25">
      <c r="A557" s="155"/>
      <c r="B557" s="155"/>
      <c r="C557" s="155"/>
      <c r="D557" s="163"/>
      <c r="E557" s="163"/>
      <c r="F557" s="43" t="s">
        <v>415</v>
      </c>
      <c r="G557" s="43">
        <v>0</v>
      </c>
      <c r="H557" s="43">
        <v>0</v>
      </c>
      <c r="I557" s="43">
        <v>0</v>
      </c>
      <c r="J557" s="43">
        <v>0</v>
      </c>
      <c r="K557" s="43">
        <v>2</v>
      </c>
      <c r="L557" s="43">
        <v>0</v>
      </c>
      <c r="M557" s="43">
        <v>2</v>
      </c>
      <c r="N557" s="43">
        <v>0</v>
      </c>
      <c r="O557" s="43">
        <v>6</v>
      </c>
      <c r="P557" s="43">
        <v>0</v>
      </c>
      <c r="Q557" s="43">
        <v>6</v>
      </c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43">
        <v>0</v>
      </c>
      <c r="AF557" s="43">
        <v>0</v>
      </c>
      <c r="AG557" s="43">
        <v>0</v>
      </c>
      <c r="AH557" s="43">
        <v>0</v>
      </c>
      <c r="AI557" s="92">
        <f t="shared" si="8"/>
        <v>8</v>
      </c>
    </row>
    <row r="558" spans="1:35" x14ac:dyDescent="0.25">
      <c r="A558" s="155"/>
      <c r="B558" s="155"/>
      <c r="C558" s="155"/>
      <c r="D558" s="163"/>
      <c r="E558" s="163"/>
      <c r="F558" s="43" t="s">
        <v>513</v>
      </c>
      <c r="G558" s="43">
        <v>2</v>
      </c>
      <c r="H558" s="43">
        <v>0</v>
      </c>
      <c r="I558" s="43">
        <v>2</v>
      </c>
      <c r="J558" s="43">
        <v>0</v>
      </c>
      <c r="K558" s="43">
        <v>2</v>
      </c>
      <c r="L558" s="43">
        <v>0</v>
      </c>
      <c r="M558" s="43">
        <v>2</v>
      </c>
      <c r="N558" s="43">
        <v>0</v>
      </c>
      <c r="O558" s="43">
        <v>15</v>
      </c>
      <c r="P558" s="43">
        <v>0</v>
      </c>
      <c r="Q558" s="43">
        <v>15</v>
      </c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43">
        <v>0</v>
      </c>
      <c r="AF558" s="43">
        <v>0</v>
      </c>
      <c r="AG558" s="43">
        <v>0</v>
      </c>
      <c r="AH558" s="43">
        <v>0</v>
      </c>
      <c r="AI558" s="92">
        <f t="shared" si="8"/>
        <v>19</v>
      </c>
    </row>
    <row r="559" spans="1:35" ht="24" x14ac:dyDescent="0.25">
      <c r="A559" s="155"/>
      <c r="B559" s="155"/>
      <c r="C559" s="155"/>
      <c r="D559" s="163"/>
      <c r="E559" s="163"/>
      <c r="F559" s="43" t="s">
        <v>485</v>
      </c>
      <c r="G559" s="43">
        <v>0</v>
      </c>
      <c r="H559" s="43">
        <v>0</v>
      </c>
      <c r="I559" s="43">
        <v>0</v>
      </c>
      <c r="J559" s="43">
        <v>0</v>
      </c>
      <c r="K559" s="43">
        <v>3</v>
      </c>
      <c r="L559" s="43">
        <v>0</v>
      </c>
      <c r="M559" s="43">
        <v>3</v>
      </c>
      <c r="N559" s="43">
        <v>0</v>
      </c>
      <c r="O559" s="43">
        <v>15</v>
      </c>
      <c r="P559" s="43">
        <v>0</v>
      </c>
      <c r="Q559" s="43">
        <v>15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43">
        <v>0</v>
      </c>
      <c r="AF559" s="43">
        <v>0</v>
      </c>
      <c r="AG559" s="43">
        <v>0</v>
      </c>
      <c r="AH559" s="43">
        <v>0</v>
      </c>
      <c r="AI559" s="92">
        <f t="shared" si="8"/>
        <v>18</v>
      </c>
    </row>
    <row r="560" spans="1:35" x14ac:dyDescent="0.25">
      <c r="A560" s="155"/>
      <c r="B560" s="155"/>
      <c r="C560" s="155"/>
      <c r="D560" s="163"/>
      <c r="E560" s="163"/>
      <c r="F560" s="43" t="s">
        <v>514</v>
      </c>
      <c r="G560" s="43">
        <v>1</v>
      </c>
      <c r="H560" s="43">
        <v>1</v>
      </c>
      <c r="I560" s="43">
        <v>0</v>
      </c>
      <c r="J560" s="43">
        <v>0</v>
      </c>
      <c r="K560" s="43">
        <v>2</v>
      </c>
      <c r="L560" s="43">
        <v>2</v>
      </c>
      <c r="M560" s="43">
        <v>0</v>
      </c>
      <c r="N560" s="43">
        <v>0</v>
      </c>
      <c r="O560" s="43">
        <v>8</v>
      </c>
      <c r="P560" s="43">
        <v>0</v>
      </c>
      <c r="Q560" s="43">
        <v>8</v>
      </c>
      <c r="R560" s="43">
        <v>0</v>
      </c>
      <c r="S560" s="43">
        <v>0</v>
      </c>
      <c r="T560" s="43">
        <v>0</v>
      </c>
      <c r="U560" s="43">
        <v>0</v>
      </c>
      <c r="V560" s="43">
        <v>0</v>
      </c>
      <c r="W560" s="43">
        <v>0</v>
      </c>
      <c r="X560" s="43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43">
        <v>0</v>
      </c>
      <c r="AF560" s="43">
        <v>0</v>
      </c>
      <c r="AG560" s="43">
        <v>0</v>
      </c>
      <c r="AH560" s="43">
        <v>0</v>
      </c>
      <c r="AI560" s="92">
        <f t="shared" si="8"/>
        <v>11</v>
      </c>
    </row>
    <row r="561" spans="1:35" ht="48" x14ac:dyDescent="0.25">
      <c r="A561" s="155"/>
      <c r="B561" s="155"/>
      <c r="C561" s="155"/>
      <c r="D561" s="163"/>
      <c r="E561" s="163"/>
      <c r="F561" s="43" t="s">
        <v>515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5</v>
      </c>
      <c r="P561" s="43">
        <v>0</v>
      </c>
      <c r="Q561" s="43">
        <v>5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0</v>
      </c>
      <c r="X561" s="43">
        <v>0</v>
      </c>
      <c r="Y561" s="43">
        <v>0</v>
      </c>
      <c r="Z561" s="43">
        <v>0</v>
      </c>
      <c r="AA561" s="43">
        <v>0</v>
      </c>
      <c r="AB561" s="43">
        <v>0</v>
      </c>
      <c r="AC561" s="43">
        <v>0</v>
      </c>
      <c r="AD561" s="43">
        <v>0</v>
      </c>
      <c r="AE561" s="43">
        <v>0</v>
      </c>
      <c r="AF561" s="43">
        <v>0</v>
      </c>
      <c r="AG561" s="43">
        <v>0</v>
      </c>
      <c r="AH561" s="43">
        <v>0</v>
      </c>
      <c r="AI561" s="92">
        <f t="shared" si="8"/>
        <v>5</v>
      </c>
    </row>
    <row r="562" spans="1:35" ht="24" x14ac:dyDescent="0.25">
      <c r="A562" s="155"/>
      <c r="B562" s="155"/>
      <c r="C562" s="155"/>
      <c r="D562" s="163"/>
      <c r="E562" s="163"/>
      <c r="F562" s="43" t="s">
        <v>516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3</v>
      </c>
      <c r="P562" s="43">
        <v>3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  <c r="Z562" s="43">
        <v>0</v>
      </c>
      <c r="AA562" s="43">
        <v>0</v>
      </c>
      <c r="AB562" s="43">
        <v>0</v>
      </c>
      <c r="AC562" s="43">
        <v>0</v>
      </c>
      <c r="AD562" s="43">
        <v>0</v>
      </c>
      <c r="AE562" s="43">
        <v>0</v>
      </c>
      <c r="AF562" s="43">
        <v>0</v>
      </c>
      <c r="AG562" s="43">
        <v>0</v>
      </c>
      <c r="AH562" s="43">
        <v>0</v>
      </c>
      <c r="AI562" s="92">
        <f t="shared" si="8"/>
        <v>3</v>
      </c>
    </row>
    <row r="563" spans="1:35" x14ac:dyDescent="0.25">
      <c r="A563" s="155"/>
      <c r="B563" s="155"/>
      <c r="C563" s="155"/>
      <c r="D563" s="163"/>
      <c r="E563" s="163"/>
      <c r="F563" s="43" t="s">
        <v>517</v>
      </c>
      <c r="G563" s="43">
        <v>1</v>
      </c>
      <c r="H563" s="43">
        <v>1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8</v>
      </c>
      <c r="P563" s="43">
        <v>8</v>
      </c>
      <c r="Q563" s="43">
        <v>0</v>
      </c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  <c r="AA563" s="43">
        <v>0</v>
      </c>
      <c r="AB563" s="43">
        <v>0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92">
        <f t="shared" si="8"/>
        <v>9</v>
      </c>
    </row>
    <row r="564" spans="1:35" ht="24" x14ac:dyDescent="0.25">
      <c r="A564" s="155"/>
      <c r="B564" s="155"/>
      <c r="C564" s="155"/>
      <c r="D564" s="163"/>
      <c r="E564" s="163"/>
      <c r="F564" s="43" t="s">
        <v>490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2</v>
      </c>
      <c r="P564" s="43">
        <v>2</v>
      </c>
      <c r="Q564" s="43">
        <v>0</v>
      </c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3">
        <v>0</v>
      </c>
      <c r="X564" s="43">
        <v>0</v>
      </c>
      <c r="Y564" s="43">
        <v>0</v>
      </c>
      <c r="Z564" s="43">
        <v>0</v>
      </c>
      <c r="AA564" s="43">
        <v>0</v>
      </c>
      <c r="AB564" s="43">
        <v>0</v>
      </c>
      <c r="AC564" s="43">
        <v>0</v>
      </c>
      <c r="AD564" s="43">
        <v>0</v>
      </c>
      <c r="AE564" s="43">
        <v>0</v>
      </c>
      <c r="AF564" s="43">
        <v>0</v>
      </c>
      <c r="AG564" s="43">
        <v>0</v>
      </c>
      <c r="AH564" s="43">
        <v>0</v>
      </c>
      <c r="AI564" s="92">
        <f t="shared" si="8"/>
        <v>2</v>
      </c>
    </row>
    <row r="565" spans="1:35" x14ac:dyDescent="0.25">
      <c r="A565" s="155"/>
      <c r="B565" s="155"/>
      <c r="C565" s="155"/>
      <c r="D565" s="163"/>
      <c r="E565" s="163"/>
      <c r="F565" s="43" t="s">
        <v>518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3</v>
      </c>
      <c r="P565" s="43">
        <v>3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  <c r="AA565" s="43">
        <v>0</v>
      </c>
      <c r="AB565" s="43">
        <v>0</v>
      </c>
      <c r="AC565" s="43">
        <v>0</v>
      </c>
      <c r="AD565" s="43">
        <v>0</v>
      </c>
      <c r="AE565" s="43">
        <v>0</v>
      </c>
      <c r="AF565" s="43">
        <v>0</v>
      </c>
      <c r="AG565" s="43">
        <v>0</v>
      </c>
      <c r="AH565" s="43">
        <v>0</v>
      </c>
      <c r="AI565" s="92">
        <f t="shared" si="8"/>
        <v>3</v>
      </c>
    </row>
    <row r="566" spans="1:35" x14ac:dyDescent="0.25">
      <c r="A566" s="155"/>
      <c r="B566" s="155"/>
      <c r="C566" s="155"/>
      <c r="D566" s="163"/>
      <c r="E566" s="163"/>
      <c r="F566" s="43" t="s">
        <v>399</v>
      </c>
      <c r="G566" s="43">
        <v>1</v>
      </c>
      <c r="H566" s="43">
        <v>1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9</v>
      </c>
      <c r="P566" s="43">
        <v>9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  <c r="Z566" s="43">
        <v>0</v>
      </c>
      <c r="AA566" s="43">
        <v>0</v>
      </c>
      <c r="AB566" s="43">
        <v>0</v>
      </c>
      <c r="AC566" s="43">
        <v>0</v>
      </c>
      <c r="AD566" s="43">
        <v>0</v>
      </c>
      <c r="AE566" s="43">
        <v>0</v>
      </c>
      <c r="AF566" s="43">
        <v>0</v>
      </c>
      <c r="AG566" s="43">
        <v>0</v>
      </c>
      <c r="AH566" s="43">
        <v>0</v>
      </c>
      <c r="AI566" s="92">
        <f t="shared" si="8"/>
        <v>10</v>
      </c>
    </row>
    <row r="567" spans="1:35" x14ac:dyDescent="0.25">
      <c r="A567" s="155"/>
      <c r="B567" s="155"/>
      <c r="C567" s="155"/>
      <c r="D567" s="163"/>
      <c r="E567" s="163"/>
      <c r="F567" s="43" t="s">
        <v>519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5</v>
      </c>
      <c r="P567" s="43">
        <v>5</v>
      </c>
      <c r="Q567" s="43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92">
        <f t="shared" si="8"/>
        <v>5</v>
      </c>
    </row>
    <row r="568" spans="1:35" ht="24" x14ac:dyDescent="0.25">
      <c r="A568" s="155"/>
      <c r="B568" s="155"/>
      <c r="C568" s="155"/>
      <c r="D568" s="163"/>
      <c r="E568" s="163"/>
      <c r="F568" s="43" t="s">
        <v>520</v>
      </c>
      <c r="G568" s="43">
        <v>0</v>
      </c>
      <c r="H568" s="43">
        <v>0</v>
      </c>
      <c r="I568" s="43">
        <v>0</v>
      </c>
      <c r="J568" s="43">
        <v>0</v>
      </c>
      <c r="K568" s="43">
        <v>2</v>
      </c>
      <c r="L568" s="43">
        <v>2</v>
      </c>
      <c r="M568" s="43">
        <v>0</v>
      </c>
      <c r="N568" s="43">
        <v>0</v>
      </c>
      <c r="O568" s="43">
        <v>2</v>
      </c>
      <c r="P568" s="43">
        <v>2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43">
        <v>0</v>
      </c>
      <c r="AF568" s="43">
        <v>0</v>
      </c>
      <c r="AG568" s="43">
        <v>0</v>
      </c>
      <c r="AH568" s="43">
        <v>0</v>
      </c>
      <c r="AI568" s="92">
        <f t="shared" si="8"/>
        <v>4</v>
      </c>
    </row>
    <row r="569" spans="1:35" ht="24" x14ac:dyDescent="0.25">
      <c r="A569" s="156"/>
      <c r="B569" s="156"/>
      <c r="C569" s="156"/>
      <c r="D569" s="164"/>
      <c r="E569" s="164"/>
      <c r="F569" s="43" t="s">
        <v>749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146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43">
        <v>0</v>
      </c>
      <c r="AF569" s="43">
        <v>0</v>
      </c>
      <c r="AG569" s="43">
        <v>0</v>
      </c>
      <c r="AH569" s="43">
        <v>0</v>
      </c>
      <c r="AI569" s="92">
        <f t="shared" si="8"/>
        <v>146</v>
      </c>
    </row>
    <row r="570" spans="1:35" x14ac:dyDescent="0.25">
      <c r="A570" s="160" t="s">
        <v>57</v>
      </c>
      <c r="B570" s="160" t="s">
        <v>127</v>
      </c>
      <c r="C570" s="160" t="s">
        <v>62</v>
      </c>
      <c r="D570" s="161" t="s">
        <v>128</v>
      </c>
      <c r="E570" s="161" t="s">
        <v>50</v>
      </c>
      <c r="F570" s="43" t="s">
        <v>374</v>
      </c>
      <c r="G570" s="43">
        <v>11</v>
      </c>
      <c r="H570" s="43">
        <v>0</v>
      </c>
      <c r="I570" s="43">
        <v>0</v>
      </c>
      <c r="J570" s="43">
        <v>0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43">
        <v>0</v>
      </c>
      <c r="AF570" s="43">
        <v>0</v>
      </c>
      <c r="AG570" s="43">
        <v>0</v>
      </c>
      <c r="AH570" s="43">
        <v>0</v>
      </c>
      <c r="AI570" s="92">
        <f t="shared" si="8"/>
        <v>11</v>
      </c>
    </row>
    <row r="571" spans="1:35" ht="48" x14ac:dyDescent="0.25">
      <c r="A571" s="160"/>
      <c r="B571" s="160"/>
      <c r="C571" s="160"/>
      <c r="D571" s="161"/>
      <c r="E571" s="161"/>
      <c r="F571" s="43" t="s">
        <v>523</v>
      </c>
      <c r="G571" s="43">
        <v>17</v>
      </c>
      <c r="H571" s="43">
        <v>0</v>
      </c>
      <c r="I571" s="43">
        <v>3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43">
        <v>0</v>
      </c>
      <c r="AF571" s="43">
        <v>0</v>
      </c>
      <c r="AG571" s="43">
        <v>0</v>
      </c>
      <c r="AH571" s="43">
        <v>0</v>
      </c>
      <c r="AI571" s="92">
        <f t="shared" ref="AI571:AI634" si="9">SUM(G571,K571,O571,S571,W571,AA571,AE571)</f>
        <v>17</v>
      </c>
    </row>
    <row r="572" spans="1:35" x14ac:dyDescent="0.25">
      <c r="A572" s="160"/>
      <c r="B572" s="160"/>
      <c r="C572" s="160"/>
      <c r="D572" s="161"/>
      <c r="E572" s="161"/>
      <c r="F572" s="43" t="s">
        <v>318</v>
      </c>
      <c r="G572" s="43">
        <v>1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43">
        <v>0</v>
      </c>
      <c r="AF572" s="43">
        <v>0</v>
      </c>
      <c r="AG572" s="43">
        <v>0</v>
      </c>
      <c r="AH572" s="43">
        <v>0</v>
      </c>
      <c r="AI572" s="92">
        <f t="shared" si="9"/>
        <v>1</v>
      </c>
    </row>
    <row r="573" spans="1:35" x14ac:dyDescent="0.25">
      <c r="A573" s="160"/>
      <c r="B573" s="160"/>
      <c r="C573" s="160"/>
      <c r="D573" s="161"/>
      <c r="E573" s="161"/>
      <c r="F573" s="43" t="s">
        <v>524</v>
      </c>
      <c r="G573" s="43">
        <v>3</v>
      </c>
      <c r="H573" s="43">
        <v>3</v>
      </c>
      <c r="I573" s="43">
        <v>0</v>
      </c>
      <c r="J573" s="43">
        <v>3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  <c r="Z573" s="43">
        <v>0</v>
      </c>
      <c r="AA573" s="43">
        <v>0</v>
      </c>
      <c r="AB573" s="43">
        <v>0</v>
      </c>
      <c r="AC573" s="43">
        <v>0</v>
      </c>
      <c r="AD573" s="43">
        <v>0</v>
      </c>
      <c r="AE573" s="43">
        <v>0</v>
      </c>
      <c r="AF573" s="43">
        <v>0</v>
      </c>
      <c r="AG573" s="43">
        <v>0</v>
      </c>
      <c r="AH573" s="43">
        <v>0</v>
      </c>
      <c r="AI573" s="92">
        <f t="shared" si="9"/>
        <v>3</v>
      </c>
    </row>
    <row r="574" spans="1:35" x14ac:dyDescent="0.25">
      <c r="A574" s="160"/>
      <c r="B574" s="160"/>
      <c r="C574" s="160"/>
      <c r="D574" s="161"/>
      <c r="E574" s="161"/>
      <c r="F574" s="43" t="s">
        <v>344</v>
      </c>
      <c r="G574" s="43">
        <v>1</v>
      </c>
      <c r="H574" s="43">
        <v>1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  <c r="AA574" s="43">
        <v>0</v>
      </c>
      <c r="AB574" s="43">
        <v>0</v>
      </c>
      <c r="AC574" s="43">
        <v>0</v>
      </c>
      <c r="AD574" s="43">
        <v>0</v>
      </c>
      <c r="AE574" s="43">
        <v>0</v>
      </c>
      <c r="AF574" s="43">
        <v>0</v>
      </c>
      <c r="AG574" s="43">
        <v>0</v>
      </c>
      <c r="AH574" s="43">
        <v>0</v>
      </c>
      <c r="AI574" s="92">
        <f t="shared" si="9"/>
        <v>1</v>
      </c>
    </row>
    <row r="575" spans="1:35" x14ac:dyDescent="0.25">
      <c r="A575" s="160"/>
      <c r="B575" s="160" t="s">
        <v>260</v>
      </c>
      <c r="C575" s="160" t="s">
        <v>133</v>
      </c>
      <c r="D575" s="161" t="s">
        <v>129</v>
      </c>
      <c r="E575" s="161" t="s">
        <v>130</v>
      </c>
      <c r="F575" s="43" t="s">
        <v>459</v>
      </c>
      <c r="G575" s="43">
        <v>2</v>
      </c>
      <c r="H575" s="43">
        <v>0</v>
      </c>
      <c r="I575" s="43">
        <v>0</v>
      </c>
      <c r="J575" s="43">
        <v>2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W575" s="43">
        <v>0</v>
      </c>
      <c r="X575" s="43">
        <v>0</v>
      </c>
      <c r="Y575" s="43">
        <v>0</v>
      </c>
      <c r="Z575" s="43">
        <v>0</v>
      </c>
      <c r="AA575" s="43">
        <v>0</v>
      </c>
      <c r="AB575" s="43">
        <v>0</v>
      </c>
      <c r="AC575" s="43">
        <v>0</v>
      </c>
      <c r="AD575" s="43">
        <v>0</v>
      </c>
      <c r="AE575" s="43">
        <v>0</v>
      </c>
      <c r="AF575" s="43">
        <v>0</v>
      </c>
      <c r="AG575" s="43">
        <v>0</v>
      </c>
      <c r="AH575" s="43">
        <v>0</v>
      </c>
      <c r="AI575" s="92">
        <f t="shared" si="9"/>
        <v>2</v>
      </c>
    </row>
    <row r="576" spans="1:35" x14ac:dyDescent="0.25">
      <c r="A576" s="160"/>
      <c r="B576" s="160"/>
      <c r="C576" s="160"/>
      <c r="D576" s="161"/>
      <c r="E576" s="161"/>
      <c r="F576" s="43" t="s">
        <v>456</v>
      </c>
      <c r="G576" s="43">
        <v>1</v>
      </c>
      <c r="H576" s="43">
        <v>0</v>
      </c>
      <c r="I576" s="43">
        <v>0</v>
      </c>
      <c r="J576" s="43">
        <v>1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  <c r="Z576" s="43">
        <v>0</v>
      </c>
      <c r="AA576" s="43">
        <v>0</v>
      </c>
      <c r="AB576" s="43">
        <v>0</v>
      </c>
      <c r="AC576" s="43">
        <v>0</v>
      </c>
      <c r="AD576" s="43">
        <v>0</v>
      </c>
      <c r="AE576" s="43">
        <v>0</v>
      </c>
      <c r="AF576" s="43">
        <v>0</v>
      </c>
      <c r="AG576" s="43">
        <v>0</v>
      </c>
      <c r="AH576" s="43">
        <v>0</v>
      </c>
      <c r="AI576" s="92">
        <f t="shared" si="9"/>
        <v>1</v>
      </c>
    </row>
    <row r="577" spans="1:35" x14ac:dyDescent="0.25">
      <c r="A577" s="160"/>
      <c r="B577" s="160" t="s">
        <v>131</v>
      </c>
      <c r="C577" s="160" t="s">
        <v>170</v>
      </c>
      <c r="D577" s="161" t="s">
        <v>129</v>
      </c>
      <c r="E577" s="161" t="s">
        <v>132</v>
      </c>
      <c r="F577" s="43" t="s">
        <v>525</v>
      </c>
      <c r="G577" s="43">
        <v>2</v>
      </c>
      <c r="H577" s="43">
        <v>0</v>
      </c>
      <c r="I577" s="43">
        <v>0</v>
      </c>
      <c r="J577" s="43">
        <v>2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  <c r="AA577" s="43">
        <v>0</v>
      </c>
      <c r="AB577" s="43">
        <v>0</v>
      </c>
      <c r="AC577" s="43">
        <v>0</v>
      </c>
      <c r="AD577" s="43">
        <v>0</v>
      </c>
      <c r="AE577" s="43">
        <v>0</v>
      </c>
      <c r="AF577" s="43">
        <v>0</v>
      </c>
      <c r="AG577" s="43">
        <v>0</v>
      </c>
      <c r="AH577" s="43">
        <v>0</v>
      </c>
      <c r="AI577" s="92">
        <f t="shared" si="9"/>
        <v>2</v>
      </c>
    </row>
    <row r="578" spans="1:35" x14ac:dyDescent="0.25">
      <c r="A578" s="160"/>
      <c r="B578" s="160"/>
      <c r="C578" s="160"/>
      <c r="D578" s="161"/>
      <c r="E578" s="161"/>
      <c r="F578" s="43" t="s">
        <v>420</v>
      </c>
      <c r="G578" s="43">
        <v>2</v>
      </c>
      <c r="H578" s="43">
        <v>0</v>
      </c>
      <c r="I578" s="43">
        <v>0</v>
      </c>
      <c r="J578" s="43">
        <v>2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  <c r="AA578" s="43">
        <v>0</v>
      </c>
      <c r="AB578" s="43">
        <v>0</v>
      </c>
      <c r="AC578" s="43">
        <v>0</v>
      </c>
      <c r="AD578" s="43">
        <v>0</v>
      </c>
      <c r="AE578" s="43">
        <v>0</v>
      </c>
      <c r="AF578" s="43">
        <v>0</v>
      </c>
      <c r="AG578" s="43">
        <v>0</v>
      </c>
      <c r="AH578" s="43">
        <v>0</v>
      </c>
      <c r="AI578" s="92">
        <f t="shared" si="9"/>
        <v>2</v>
      </c>
    </row>
    <row r="579" spans="1:35" ht="39" customHeight="1" x14ac:dyDescent="0.25">
      <c r="A579" s="160" t="s">
        <v>58</v>
      </c>
      <c r="B579" s="160" t="s">
        <v>299</v>
      </c>
      <c r="C579" s="160" t="s">
        <v>119</v>
      </c>
      <c r="D579" s="161" t="s">
        <v>134</v>
      </c>
      <c r="E579" s="161" t="s">
        <v>135</v>
      </c>
      <c r="F579" s="43" t="s">
        <v>526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4</v>
      </c>
      <c r="P579" s="43">
        <v>0</v>
      </c>
      <c r="Q579" s="43">
        <v>4</v>
      </c>
      <c r="R579" s="43">
        <v>0</v>
      </c>
      <c r="S579" s="43">
        <v>2</v>
      </c>
      <c r="T579" s="43">
        <v>0</v>
      </c>
      <c r="U579" s="43">
        <v>2</v>
      </c>
      <c r="V579" s="43">
        <v>0</v>
      </c>
      <c r="W579" s="43">
        <v>2</v>
      </c>
      <c r="X579" s="43">
        <v>0</v>
      </c>
      <c r="Y579" s="43">
        <v>2</v>
      </c>
      <c r="Z579" s="43">
        <v>0</v>
      </c>
      <c r="AA579" s="43">
        <v>1</v>
      </c>
      <c r="AB579" s="43">
        <v>0</v>
      </c>
      <c r="AC579" s="43">
        <v>1</v>
      </c>
      <c r="AD579" s="43">
        <v>0</v>
      </c>
      <c r="AE579" s="43">
        <v>1</v>
      </c>
      <c r="AF579" s="43">
        <v>0</v>
      </c>
      <c r="AG579" s="43">
        <v>1</v>
      </c>
      <c r="AH579" s="43">
        <v>0</v>
      </c>
      <c r="AI579" s="92">
        <f t="shared" si="9"/>
        <v>10</v>
      </c>
    </row>
    <row r="580" spans="1:35" ht="36" customHeight="1" x14ac:dyDescent="0.25">
      <c r="A580" s="160"/>
      <c r="B580" s="160"/>
      <c r="C580" s="160"/>
      <c r="D580" s="161"/>
      <c r="E580" s="161"/>
      <c r="F580" s="43" t="s">
        <v>527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19</v>
      </c>
      <c r="P580" s="43">
        <v>0</v>
      </c>
      <c r="Q580" s="43">
        <v>19</v>
      </c>
      <c r="R580" s="43">
        <v>0</v>
      </c>
      <c r="S580" s="43">
        <v>15</v>
      </c>
      <c r="T580" s="43">
        <v>0</v>
      </c>
      <c r="U580" s="43">
        <v>15</v>
      </c>
      <c r="V580" s="43">
        <v>0</v>
      </c>
      <c r="W580" s="43">
        <v>12</v>
      </c>
      <c r="X580" s="43">
        <v>0</v>
      </c>
      <c r="Y580" s="43">
        <v>12</v>
      </c>
      <c r="Z580" s="43">
        <v>0</v>
      </c>
      <c r="AA580" s="43">
        <v>8</v>
      </c>
      <c r="AB580" s="43">
        <v>0</v>
      </c>
      <c r="AC580" s="43">
        <v>8</v>
      </c>
      <c r="AD580" s="43">
        <v>0</v>
      </c>
      <c r="AE580" s="43">
        <v>8</v>
      </c>
      <c r="AF580" s="43">
        <v>0</v>
      </c>
      <c r="AG580" s="43">
        <v>8</v>
      </c>
      <c r="AH580" s="43">
        <v>0</v>
      </c>
      <c r="AI580" s="92">
        <f t="shared" si="9"/>
        <v>62</v>
      </c>
    </row>
    <row r="581" spans="1:35" ht="15" customHeight="1" x14ac:dyDescent="0.25">
      <c r="A581" s="160" t="s">
        <v>42</v>
      </c>
      <c r="B581" s="160" t="s">
        <v>269</v>
      </c>
      <c r="C581" s="160" t="s">
        <v>119</v>
      </c>
      <c r="D581" s="161" t="s">
        <v>163</v>
      </c>
      <c r="E581" s="161" t="s">
        <v>270</v>
      </c>
      <c r="F581" s="43" t="s">
        <v>310</v>
      </c>
      <c r="G581" s="43">
        <v>0</v>
      </c>
      <c r="H581" s="43">
        <v>0</v>
      </c>
      <c r="I581" s="43">
        <v>0</v>
      </c>
      <c r="J581" s="43">
        <v>0</v>
      </c>
      <c r="K581" s="43">
        <v>2</v>
      </c>
      <c r="L581" s="43">
        <v>0</v>
      </c>
      <c r="M581" s="43">
        <v>0</v>
      </c>
      <c r="N581" s="43">
        <v>2</v>
      </c>
      <c r="O581" s="43">
        <v>2</v>
      </c>
      <c r="P581" s="43">
        <v>0</v>
      </c>
      <c r="Q581" s="43">
        <v>0</v>
      </c>
      <c r="R581" s="43">
        <v>2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92">
        <f t="shared" si="9"/>
        <v>4</v>
      </c>
    </row>
    <row r="582" spans="1:35" x14ac:dyDescent="0.25">
      <c r="A582" s="160"/>
      <c r="B582" s="160"/>
      <c r="C582" s="160"/>
      <c r="D582" s="161"/>
      <c r="E582" s="161"/>
      <c r="F582" s="43" t="s">
        <v>528</v>
      </c>
      <c r="G582" s="43">
        <v>0</v>
      </c>
      <c r="H582" s="43">
        <v>0</v>
      </c>
      <c r="I582" s="43">
        <v>0</v>
      </c>
      <c r="J582" s="43">
        <v>0</v>
      </c>
      <c r="K582" s="43">
        <v>15</v>
      </c>
      <c r="L582" s="43">
        <v>0</v>
      </c>
      <c r="M582" s="43">
        <v>0</v>
      </c>
      <c r="N582" s="43">
        <v>15</v>
      </c>
      <c r="O582" s="43">
        <v>15</v>
      </c>
      <c r="P582" s="43">
        <v>0</v>
      </c>
      <c r="Q582" s="43">
        <v>0</v>
      </c>
      <c r="R582" s="43">
        <v>15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43">
        <v>0</v>
      </c>
      <c r="AF582" s="43">
        <v>0</v>
      </c>
      <c r="AG582" s="43">
        <v>0</v>
      </c>
      <c r="AH582" s="43">
        <v>0</v>
      </c>
      <c r="AI582" s="92">
        <f t="shared" si="9"/>
        <v>30</v>
      </c>
    </row>
    <row r="583" spans="1:35" ht="24" x14ac:dyDescent="0.25">
      <c r="A583" s="160"/>
      <c r="B583" s="160"/>
      <c r="C583" s="160"/>
      <c r="D583" s="161"/>
      <c r="E583" s="161"/>
      <c r="F583" s="43" t="s">
        <v>529</v>
      </c>
      <c r="G583" s="43">
        <v>0</v>
      </c>
      <c r="H583" s="43">
        <v>0</v>
      </c>
      <c r="I583" s="43">
        <v>0</v>
      </c>
      <c r="J583" s="43">
        <v>0</v>
      </c>
      <c r="K583" s="43">
        <v>15</v>
      </c>
      <c r="L583" s="43">
        <v>0</v>
      </c>
      <c r="M583" s="43">
        <v>0</v>
      </c>
      <c r="N583" s="43">
        <v>15</v>
      </c>
      <c r="O583" s="43">
        <v>15</v>
      </c>
      <c r="P583" s="43">
        <v>0</v>
      </c>
      <c r="Q583" s="43">
        <v>0</v>
      </c>
      <c r="R583" s="43">
        <v>15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43">
        <v>0</v>
      </c>
      <c r="AF583" s="43">
        <v>0</v>
      </c>
      <c r="AG583" s="43">
        <v>0</v>
      </c>
      <c r="AH583" s="43">
        <v>0</v>
      </c>
      <c r="AI583" s="92">
        <f t="shared" si="9"/>
        <v>30</v>
      </c>
    </row>
    <row r="584" spans="1:35" x14ac:dyDescent="0.25">
      <c r="A584" s="160"/>
      <c r="B584" s="160"/>
      <c r="C584" s="160"/>
      <c r="D584" s="161"/>
      <c r="E584" s="161"/>
      <c r="F584" s="43" t="s">
        <v>410</v>
      </c>
      <c r="G584" s="43">
        <v>0</v>
      </c>
      <c r="H584" s="43">
        <v>0</v>
      </c>
      <c r="I584" s="43">
        <v>0</v>
      </c>
      <c r="J584" s="43">
        <v>0</v>
      </c>
      <c r="K584" s="43">
        <v>31</v>
      </c>
      <c r="L584" s="43">
        <v>0</v>
      </c>
      <c r="M584" s="43">
        <v>0</v>
      </c>
      <c r="N584" s="43">
        <v>31</v>
      </c>
      <c r="O584" s="43">
        <v>21</v>
      </c>
      <c r="P584" s="43">
        <v>0</v>
      </c>
      <c r="Q584" s="43">
        <v>0</v>
      </c>
      <c r="R584" s="43">
        <v>21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43">
        <v>0</v>
      </c>
      <c r="AF584" s="43">
        <v>0</v>
      </c>
      <c r="AG584" s="43">
        <v>0</v>
      </c>
      <c r="AH584" s="43">
        <v>0</v>
      </c>
      <c r="AI584" s="92">
        <f t="shared" si="9"/>
        <v>52</v>
      </c>
    </row>
    <row r="585" spans="1:35" x14ac:dyDescent="0.25">
      <c r="A585" s="160"/>
      <c r="B585" s="160"/>
      <c r="C585" s="160"/>
      <c r="D585" s="161"/>
      <c r="E585" s="161"/>
      <c r="F585" s="43" t="s">
        <v>389</v>
      </c>
      <c r="G585" s="43">
        <v>0</v>
      </c>
      <c r="H585" s="43">
        <v>0</v>
      </c>
      <c r="I585" s="43">
        <v>0</v>
      </c>
      <c r="J585" s="43">
        <v>0</v>
      </c>
      <c r="K585" s="43">
        <v>2</v>
      </c>
      <c r="L585" s="43">
        <v>0</v>
      </c>
      <c r="M585" s="43">
        <v>0</v>
      </c>
      <c r="N585" s="43">
        <v>2</v>
      </c>
      <c r="O585" s="43">
        <v>1</v>
      </c>
      <c r="P585" s="43">
        <v>0</v>
      </c>
      <c r="Q585" s="43">
        <v>0</v>
      </c>
      <c r="R585" s="43">
        <v>1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  <c r="AA585" s="43">
        <v>0</v>
      </c>
      <c r="AB585" s="43">
        <v>0</v>
      </c>
      <c r="AC585" s="43">
        <v>0</v>
      </c>
      <c r="AD585" s="43">
        <v>0</v>
      </c>
      <c r="AE585" s="43">
        <v>0</v>
      </c>
      <c r="AF585" s="43">
        <v>0</v>
      </c>
      <c r="AG585" s="43">
        <v>0</v>
      </c>
      <c r="AH585" s="43">
        <v>0</v>
      </c>
      <c r="AI585" s="92">
        <f t="shared" si="9"/>
        <v>3</v>
      </c>
    </row>
    <row r="586" spans="1:35" x14ac:dyDescent="0.25">
      <c r="A586" s="160"/>
      <c r="B586" s="160"/>
      <c r="C586" s="160"/>
      <c r="D586" s="161"/>
      <c r="E586" s="161"/>
      <c r="F586" s="43" t="s">
        <v>530</v>
      </c>
      <c r="G586" s="43">
        <v>0</v>
      </c>
      <c r="H586" s="43">
        <v>0</v>
      </c>
      <c r="I586" s="43">
        <v>0</v>
      </c>
      <c r="J586" s="43">
        <v>0</v>
      </c>
      <c r="K586" s="43">
        <v>13</v>
      </c>
      <c r="L586" s="43">
        <v>0</v>
      </c>
      <c r="M586" s="43">
        <v>0</v>
      </c>
      <c r="N586" s="43">
        <v>13</v>
      </c>
      <c r="O586" s="43">
        <v>8</v>
      </c>
      <c r="P586" s="43">
        <v>0</v>
      </c>
      <c r="Q586" s="43">
        <v>0</v>
      </c>
      <c r="R586" s="43">
        <v>8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  <c r="AA586" s="43">
        <v>0</v>
      </c>
      <c r="AB586" s="43">
        <v>0</v>
      </c>
      <c r="AC586" s="43">
        <v>0</v>
      </c>
      <c r="AD586" s="43">
        <v>0</v>
      </c>
      <c r="AE586" s="43">
        <v>0</v>
      </c>
      <c r="AF586" s="43">
        <v>0</v>
      </c>
      <c r="AG586" s="43">
        <v>0</v>
      </c>
      <c r="AH586" s="43">
        <v>0</v>
      </c>
      <c r="AI586" s="92">
        <f t="shared" si="9"/>
        <v>21</v>
      </c>
    </row>
    <row r="587" spans="1:35" x14ac:dyDescent="0.25">
      <c r="A587" s="160"/>
      <c r="B587" s="160"/>
      <c r="C587" s="160"/>
      <c r="D587" s="161"/>
      <c r="E587" s="161"/>
      <c r="F587" s="43" t="s">
        <v>355</v>
      </c>
      <c r="G587" s="43">
        <v>0</v>
      </c>
      <c r="H587" s="43">
        <v>0</v>
      </c>
      <c r="I587" s="43">
        <v>0</v>
      </c>
      <c r="J587" s="43">
        <v>0</v>
      </c>
      <c r="K587" s="43">
        <v>6</v>
      </c>
      <c r="L587" s="43">
        <v>0</v>
      </c>
      <c r="M587" s="43">
        <v>0</v>
      </c>
      <c r="N587" s="43">
        <v>6</v>
      </c>
      <c r="O587" s="43">
        <v>6</v>
      </c>
      <c r="P587" s="43">
        <v>0</v>
      </c>
      <c r="Q587" s="43">
        <v>0</v>
      </c>
      <c r="R587" s="43">
        <v>6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  <c r="AA587" s="43">
        <v>0</v>
      </c>
      <c r="AB587" s="43">
        <v>0</v>
      </c>
      <c r="AC587" s="43">
        <v>0</v>
      </c>
      <c r="AD587" s="43">
        <v>0</v>
      </c>
      <c r="AE587" s="43">
        <v>0</v>
      </c>
      <c r="AF587" s="43">
        <v>0</v>
      </c>
      <c r="AG587" s="43">
        <v>0</v>
      </c>
      <c r="AH587" s="43">
        <v>0</v>
      </c>
      <c r="AI587" s="92">
        <f t="shared" si="9"/>
        <v>12</v>
      </c>
    </row>
    <row r="588" spans="1:35" ht="36" x14ac:dyDescent="0.25">
      <c r="A588" s="160"/>
      <c r="B588" s="160"/>
      <c r="C588" s="160"/>
      <c r="D588" s="161"/>
      <c r="E588" s="161"/>
      <c r="F588" s="43" t="s">
        <v>531</v>
      </c>
      <c r="G588" s="43">
        <v>0</v>
      </c>
      <c r="H588" s="43">
        <v>0</v>
      </c>
      <c r="I588" s="43">
        <v>0</v>
      </c>
      <c r="J588" s="43">
        <v>0</v>
      </c>
      <c r="K588" s="43">
        <v>11</v>
      </c>
      <c r="L588" s="43">
        <v>0</v>
      </c>
      <c r="M588" s="43">
        <v>0</v>
      </c>
      <c r="N588" s="43">
        <v>11</v>
      </c>
      <c r="O588" s="43">
        <v>13</v>
      </c>
      <c r="P588" s="43">
        <v>0</v>
      </c>
      <c r="Q588" s="43">
        <v>0</v>
      </c>
      <c r="R588" s="43">
        <v>13</v>
      </c>
      <c r="S588" s="43">
        <v>0</v>
      </c>
      <c r="T588" s="43">
        <v>0</v>
      </c>
      <c r="U588" s="43">
        <v>0</v>
      </c>
      <c r="V588" s="43">
        <v>0</v>
      </c>
      <c r="W588" s="43">
        <v>0</v>
      </c>
      <c r="X588" s="43">
        <v>0</v>
      </c>
      <c r="Y588" s="43">
        <v>0</v>
      </c>
      <c r="Z588" s="43">
        <v>0</v>
      </c>
      <c r="AA588" s="43">
        <v>0</v>
      </c>
      <c r="AB588" s="43">
        <v>0</v>
      </c>
      <c r="AC588" s="43">
        <v>0</v>
      </c>
      <c r="AD588" s="43">
        <v>0</v>
      </c>
      <c r="AE588" s="43">
        <v>0</v>
      </c>
      <c r="AF588" s="43">
        <v>0</v>
      </c>
      <c r="AG588" s="43">
        <v>0</v>
      </c>
      <c r="AH588" s="43">
        <v>0</v>
      </c>
      <c r="AI588" s="92">
        <f t="shared" si="9"/>
        <v>24</v>
      </c>
    </row>
    <row r="589" spans="1:35" ht="24" x14ac:dyDescent="0.25">
      <c r="A589" s="160"/>
      <c r="B589" s="160"/>
      <c r="C589" s="160"/>
      <c r="D589" s="161"/>
      <c r="E589" s="161"/>
      <c r="F589" s="43" t="s">
        <v>532</v>
      </c>
      <c r="G589" s="43">
        <v>0</v>
      </c>
      <c r="H589" s="43">
        <v>0</v>
      </c>
      <c r="I589" s="43">
        <v>0</v>
      </c>
      <c r="J589" s="43">
        <v>0</v>
      </c>
      <c r="K589" s="43">
        <v>14</v>
      </c>
      <c r="L589" s="43">
        <v>0</v>
      </c>
      <c r="M589" s="43">
        <v>0</v>
      </c>
      <c r="N589" s="43">
        <v>14</v>
      </c>
      <c r="O589" s="43">
        <v>14</v>
      </c>
      <c r="P589" s="43">
        <v>0</v>
      </c>
      <c r="Q589" s="43">
        <v>0</v>
      </c>
      <c r="R589" s="43">
        <v>14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3">
        <v>0</v>
      </c>
      <c r="Z589" s="43">
        <v>0</v>
      </c>
      <c r="AA589" s="43">
        <v>0</v>
      </c>
      <c r="AB589" s="43">
        <v>0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92">
        <f t="shared" si="9"/>
        <v>28</v>
      </c>
    </row>
    <row r="590" spans="1:35" ht="24" x14ac:dyDescent="0.25">
      <c r="A590" s="160"/>
      <c r="B590" s="160"/>
      <c r="C590" s="160"/>
      <c r="D590" s="161"/>
      <c r="E590" s="161"/>
      <c r="F590" s="43" t="s">
        <v>533</v>
      </c>
      <c r="G590" s="43">
        <v>0</v>
      </c>
      <c r="H590" s="43">
        <v>0</v>
      </c>
      <c r="I590" s="43">
        <v>0</v>
      </c>
      <c r="J590" s="43">
        <v>0</v>
      </c>
      <c r="K590" s="43">
        <v>4</v>
      </c>
      <c r="L590" s="43">
        <v>0</v>
      </c>
      <c r="M590" s="43">
        <v>0</v>
      </c>
      <c r="N590" s="43">
        <v>4</v>
      </c>
      <c r="O590" s="43">
        <v>7</v>
      </c>
      <c r="P590" s="43">
        <v>0</v>
      </c>
      <c r="Q590" s="43">
        <v>0</v>
      </c>
      <c r="R590" s="43">
        <v>7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  <c r="Z590" s="43">
        <v>0</v>
      </c>
      <c r="AA590" s="43">
        <v>0</v>
      </c>
      <c r="AB590" s="43">
        <v>0</v>
      </c>
      <c r="AC590" s="43">
        <v>0</v>
      </c>
      <c r="AD590" s="43">
        <v>0</v>
      </c>
      <c r="AE590" s="43">
        <v>0</v>
      </c>
      <c r="AF590" s="43">
        <v>0</v>
      </c>
      <c r="AG590" s="43">
        <v>0</v>
      </c>
      <c r="AH590" s="43">
        <v>0</v>
      </c>
      <c r="AI590" s="92">
        <f t="shared" si="9"/>
        <v>11</v>
      </c>
    </row>
    <row r="591" spans="1:35" ht="24" x14ac:dyDescent="0.25">
      <c r="A591" s="160"/>
      <c r="B591" s="160"/>
      <c r="C591" s="160"/>
      <c r="D591" s="161"/>
      <c r="E591" s="161"/>
      <c r="F591" s="43" t="s">
        <v>534</v>
      </c>
      <c r="G591" s="43">
        <v>0</v>
      </c>
      <c r="H591" s="43">
        <v>0</v>
      </c>
      <c r="I591" s="43">
        <v>0</v>
      </c>
      <c r="J591" s="43">
        <v>0</v>
      </c>
      <c r="K591" s="43">
        <v>4</v>
      </c>
      <c r="L591" s="43">
        <v>0</v>
      </c>
      <c r="M591" s="43">
        <v>0</v>
      </c>
      <c r="N591" s="43">
        <v>4</v>
      </c>
      <c r="O591" s="43">
        <v>5</v>
      </c>
      <c r="P591" s="43">
        <v>0</v>
      </c>
      <c r="Q591" s="43">
        <v>0</v>
      </c>
      <c r="R591" s="43">
        <v>5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43">
        <v>0</v>
      </c>
      <c r="AF591" s="43">
        <v>0</v>
      </c>
      <c r="AG591" s="43">
        <v>0</v>
      </c>
      <c r="AH591" s="43">
        <v>0</v>
      </c>
      <c r="AI591" s="92">
        <f t="shared" si="9"/>
        <v>9</v>
      </c>
    </row>
    <row r="592" spans="1:35" x14ac:dyDescent="0.25">
      <c r="A592" s="160"/>
      <c r="B592" s="160"/>
      <c r="C592" s="160"/>
      <c r="D592" s="161"/>
      <c r="E592" s="161"/>
      <c r="F592" s="43" t="s">
        <v>535</v>
      </c>
      <c r="G592" s="43">
        <v>0</v>
      </c>
      <c r="H592" s="43">
        <v>0</v>
      </c>
      <c r="I592" s="43">
        <v>0</v>
      </c>
      <c r="J592" s="43">
        <v>0</v>
      </c>
      <c r="K592" s="43">
        <v>3</v>
      </c>
      <c r="L592" s="43">
        <v>0</v>
      </c>
      <c r="M592" s="43">
        <v>0</v>
      </c>
      <c r="N592" s="43">
        <v>3</v>
      </c>
      <c r="O592" s="43">
        <v>6</v>
      </c>
      <c r="P592" s="43">
        <v>0</v>
      </c>
      <c r="Q592" s="43">
        <v>0</v>
      </c>
      <c r="R592" s="43">
        <v>6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43">
        <v>0</v>
      </c>
      <c r="AF592" s="43">
        <v>0</v>
      </c>
      <c r="AG592" s="43">
        <v>0</v>
      </c>
      <c r="AH592" s="43">
        <v>0</v>
      </c>
      <c r="AI592" s="92">
        <f t="shared" si="9"/>
        <v>9</v>
      </c>
    </row>
    <row r="593" spans="1:35" ht="24" x14ac:dyDescent="0.25">
      <c r="A593" s="160"/>
      <c r="B593" s="160"/>
      <c r="C593" s="160"/>
      <c r="D593" s="161"/>
      <c r="E593" s="161"/>
      <c r="F593" s="43" t="s">
        <v>365</v>
      </c>
      <c r="G593" s="43">
        <v>0</v>
      </c>
      <c r="H593" s="43">
        <v>0</v>
      </c>
      <c r="I593" s="43">
        <v>0</v>
      </c>
      <c r="J593" s="43">
        <v>0</v>
      </c>
      <c r="K593" s="43">
        <v>13</v>
      </c>
      <c r="L593" s="43">
        <v>0</v>
      </c>
      <c r="M593" s="43">
        <v>0</v>
      </c>
      <c r="N593" s="43">
        <v>13</v>
      </c>
      <c r="O593" s="43">
        <v>13</v>
      </c>
      <c r="P593" s="43">
        <v>0</v>
      </c>
      <c r="Q593" s="43">
        <v>0</v>
      </c>
      <c r="R593" s="43">
        <v>13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43">
        <v>0</v>
      </c>
      <c r="AF593" s="43">
        <v>0</v>
      </c>
      <c r="AG593" s="43">
        <v>0</v>
      </c>
      <c r="AH593" s="43">
        <v>0</v>
      </c>
      <c r="AI593" s="92">
        <f t="shared" si="9"/>
        <v>26</v>
      </c>
    </row>
    <row r="594" spans="1:35" x14ac:dyDescent="0.25">
      <c r="A594" s="160"/>
      <c r="B594" s="160"/>
      <c r="C594" s="160"/>
      <c r="D594" s="161"/>
      <c r="E594" s="161"/>
      <c r="F594" s="43" t="s">
        <v>432</v>
      </c>
      <c r="G594" s="43">
        <v>0</v>
      </c>
      <c r="H594" s="43">
        <v>0</v>
      </c>
      <c r="I594" s="43">
        <v>0</v>
      </c>
      <c r="J594" s="43">
        <v>0</v>
      </c>
      <c r="K594" s="43">
        <v>9</v>
      </c>
      <c r="L594" s="43">
        <v>0</v>
      </c>
      <c r="M594" s="43">
        <v>0</v>
      </c>
      <c r="N594" s="43">
        <v>9</v>
      </c>
      <c r="O594" s="43">
        <v>5</v>
      </c>
      <c r="P594" s="43">
        <v>0</v>
      </c>
      <c r="Q594" s="43">
        <v>0</v>
      </c>
      <c r="R594" s="43">
        <v>5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43">
        <v>0</v>
      </c>
      <c r="AF594" s="43">
        <v>0</v>
      </c>
      <c r="AG594" s="43">
        <v>0</v>
      </c>
      <c r="AH594" s="43">
        <v>0</v>
      </c>
      <c r="AI594" s="92">
        <f t="shared" si="9"/>
        <v>14</v>
      </c>
    </row>
    <row r="595" spans="1:35" x14ac:dyDescent="0.25">
      <c r="A595" s="160"/>
      <c r="B595" s="160"/>
      <c r="C595" s="160"/>
      <c r="D595" s="161"/>
      <c r="E595" s="161"/>
      <c r="F595" s="43" t="s">
        <v>536</v>
      </c>
      <c r="G595" s="43">
        <v>0</v>
      </c>
      <c r="H595" s="43">
        <v>0</v>
      </c>
      <c r="I595" s="43">
        <v>0</v>
      </c>
      <c r="J595" s="43">
        <v>0</v>
      </c>
      <c r="K595" s="43">
        <v>4</v>
      </c>
      <c r="L595" s="43">
        <v>0</v>
      </c>
      <c r="M595" s="43">
        <v>0</v>
      </c>
      <c r="N595" s="43">
        <v>4</v>
      </c>
      <c r="O595" s="43">
        <v>3</v>
      </c>
      <c r="P595" s="43">
        <v>0</v>
      </c>
      <c r="Q595" s="43">
        <v>0</v>
      </c>
      <c r="R595" s="43">
        <v>3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43">
        <v>0</v>
      </c>
      <c r="AF595" s="43">
        <v>0</v>
      </c>
      <c r="AG595" s="43">
        <v>0</v>
      </c>
      <c r="AH595" s="43">
        <v>0</v>
      </c>
      <c r="AI595" s="92">
        <f t="shared" si="9"/>
        <v>7</v>
      </c>
    </row>
    <row r="596" spans="1:35" x14ac:dyDescent="0.25">
      <c r="A596" s="160"/>
      <c r="B596" s="160"/>
      <c r="C596" s="160"/>
      <c r="D596" s="161"/>
      <c r="E596" s="161"/>
      <c r="F596" s="43" t="s">
        <v>537</v>
      </c>
      <c r="G596" s="43">
        <v>0</v>
      </c>
      <c r="H596" s="43">
        <v>0</v>
      </c>
      <c r="I596" s="43">
        <v>0</v>
      </c>
      <c r="J596" s="43">
        <v>0</v>
      </c>
      <c r="K596" s="43">
        <v>2</v>
      </c>
      <c r="L596" s="43">
        <v>0</v>
      </c>
      <c r="M596" s="43">
        <v>0</v>
      </c>
      <c r="N596" s="43">
        <v>2</v>
      </c>
      <c r="O596" s="43">
        <v>1</v>
      </c>
      <c r="P596" s="43">
        <v>0</v>
      </c>
      <c r="Q596" s="43">
        <v>0</v>
      </c>
      <c r="R596" s="43">
        <v>1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43">
        <v>0</v>
      </c>
      <c r="AF596" s="43">
        <v>0</v>
      </c>
      <c r="AG596" s="43">
        <v>0</v>
      </c>
      <c r="AH596" s="43">
        <v>0</v>
      </c>
      <c r="AI596" s="92">
        <f t="shared" si="9"/>
        <v>3</v>
      </c>
    </row>
    <row r="597" spans="1:35" x14ac:dyDescent="0.25">
      <c r="A597" s="160"/>
      <c r="B597" s="160"/>
      <c r="C597" s="160"/>
      <c r="D597" s="161"/>
      <c r="E597" s="161"/>
      <c r="F597" s="43" t="s">
        <v>347</v>
      </c>
      <c r="G597" s="43">
        <v>0</v>
      </c>
      <c r="H597" s="43">
        <v>0</v>
      </c>
      <c r="I597" s="43">
        <v>0</v>
      </c>
      <c r="J597" s="43">
        <v>0</v>
      </c>
      <c r="K597" s="43">
        <v>4</v>
      </c>
      <c r="L597" s="43">
        <v>0</v>
      </c>
      <c r="M597" s="43">
        <v>0</v>
      </c>
      <c r="N597" s="43">
        <v>4</v>
      </c>
      <c r="O597" s="43">
        <v>2</v>
      </c>
      <c r="P597" s="43">
        <v>0</v>
      </c>
      <c r="Q597" s="43">
        <v>0</v>
      </c>
      <c r="R597" s="43">
        <v>2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  <c r="Z597" s="43">
        <v>0</v>
      </c>
      <c r="AA597" s="43">
        <v>0</v>
      </c>
      <c r="AB597" s="43">
        <v>0</v>
      </c>
      <c r="AC597" s="43">
        <v>0</v>
      </c>
      <c r="AD597" s="43">
        <v>0</v>
      </c>
      <c r="AE597" s="43">
        <v>0</v>
      </c>
      <c r="AF597" s="43">
        <v>0</v>
      </c>
      <c r="AG597" s="43">
        <v>0</v>
      </c>
      <c r="AH597" s="43">
        <v>0</v>
      </c>
      <c r="AI597" s="92">
        <f t="shared" si="9"/>
        <v>6</v>
      </c>
    </row>
    <row r="598" spans="1:35" ht="24" x14ac:dyDescent="0.25">
      <c r="A598" s="160"/>
      <c r="B598" s="160"/>
      <c r="C598" s="160"/>
      <c r="D598" s="161"/>
      <c r="E598" s="161"/>
      <c r="F598" s="43" t="s">
        <v>538</v>
      </c>
      <c r="G598" s="43">
        <v>0</v>
      </c>
      <c r="H598" s="43">
        <v>0</v>
      </c>
      <c r="I598" s="43">
        <v>0</v>
      </c>
      <c r="J598" s="43">
        <v>0</v>
      </c>
      <c r="K598" s="43">
        <v>1</v>
      </c>
      <c r="L598" s="43">
        <v>0</v>
      </c>
      <c r="M598" s="43">
        <v>0</v>
      </c>
      <c r="N598" s="43">
        <v>1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43">
        <v>0</v>
      </c>
      <c r="Z598" s="43">
        <v>0</v>
      </c>
      <c r="AA598" s="43">
        <v>0</v>
      </c>
      <c r="AB598" s="43">
        <v>0</v>
      </c>
      <c r="AC598" s="43">
        <v>0</v>
      </c>
      <c r="AD598" s="43">
        <v>0</v>
      </c>
      <c r="AE598" s="43">
        <v>0</v>
      </c>
      <c r="AF598" s="43">
        <v>0</v>
      </c>
      <c r="AG598" s="43">
        <v>0</v>
      </c>
      <c r="AH598" s="43">
        <v>0</v>
      </c>
      <c r="AI598" s="92">
        <f t="shared" si="9"/>
        <v>1</v>
      </c>
    </row>
    <row r="599" spans="1:35" x14ac:dyDescent="0.25">
      <c r="A599" s="160"/>
      <c r="B599" s="160"/>
      <c r="C599" s="160"/>
      <c r="D599" s="161"/>
      <c r="E599" s="161"/>
      <c r="F599" s="43" t="s">
        <v>348</v>
      </c>
      <c r="G599" s="43">
        <v>0</v>
      </c>
      <c r="H599" s="43">
        <v>0</v>
      </c>
      <c r="I599" s="43">
        <v>0</v>
      </c>
      <c r="J599" s="43">
        <v>0</v>
      </c>
      <c r="K599" s="43">
        <v>1</v>
      </c>
      <c r="L599" s="43">
        <v>0</v>
      </c>
      <c r="M599" s="43">
        <v>0</v>
      </c>
      <c r="N599" s="43">
        <v>1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  <c r="Y599" s="43">
        <v>0</v>
      </c>
      <c r="Z599" s="43">
        <v>0</v>
      </c>
      <c r="AA599" s="43">
        <v>0</v>
      </c>
      <c r="AB599" s="43">
        <v>0</v>
      </c>
      <c r="AC599" s="43">
        <v>0</v>
      </c>
      <c r="AD599" s="43">
        <v>0</v>
      </c>
      <c r="AE599" s="43">
        <v>0</v>
      </c>
      <c r="AF599" s="43">
        <v>0</v>
      </c>
      <c r="AG599" s="43">
        <v>0</v>
      </c>
      <c r="AH599" s="43">
        <v>0</v>
      </c>
      <c r="AI599" s="92">
        <f t="shared" si="9"/>
        <v>1</v>
      </c>
    </row>
    <row r="600" spans="1:35" x14ac:dyDescent="0.25">
      <c r="A600" s="160"/>
      <c r="B600" s="160"/>
      <c r="C600" s="160"/>
      <c r="D600" s="161"/>
      <c r="E600" s="161"/>
      <c r="F600" s="43" t="s">
        <v>539</v>
      </c>
      <c r="G600" s="43">
        <v>0</v>
      </c>
      <c r="H600" s="43">
        <v>0</v>
      </c>
      <c r="I600" s="43">
        <v>0</v>
      </c>
      <c r="J600" s="43">
        <v>0</v>
      </c>
      <c r="K600" s="43">
        <v>1</v>
      </c>
      <c r="L600" s="43">
        <v>0</v>
      </c>
      <c r="M600" s="43">
        <v>0</v>
      </c>
      <c r="N600" s="43">
        <v>1</v>
      </c>
      <c r="O600" s="43">
        <v>3</v>
      </c>
      <c r="P600" s="43">
        <v>0</v>
      </c>
      <c r="Q600" s="43">
        <v>0</v>
      </c>
      <c r="R600" s="43">
        <v>3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3">
        <v>0</v>
      </c>
      <c r="Z600" s="43">
        <v>0</v>
      </c>
      <c r="AA600" s="43">
        <v>0</v>
      </c>
      <c r="AB600" s="43">
        <v>0</v>
      </c>
      <c r="AC600" s="43">
        <v>0</v>
      </c>
      <c r="AD600" s="43">
        <v>0</v>
      </c>
      <c r="AE600" s="43">
        <v>0</v>
      </c>
      <c r="AF600" s="43">
        <v>0</v>
      </c>
      <c r="AG600" s="43">
        <v>0</v>
      </c>
      <c r="AH600" s="43">
        <v>0</v>
      </c>
      <c r="AI600" s="92">
        <f t="shared" si="9"/>
        <v>4</v>
      </c>
    </row>
    <row r="601" spans="1:35" ht="24" x14ac:dyDescent="0.25">
      <c r="A601" s="160"/>
      <c r="B601" s="160"/>
      <c r="C601" s="160"/>
      <c r="D601" s="161"/>
      <c r="E601" s="161"/>
      <c r="F601" s="43" t="s">
        <v>540</v>
      </c>
      <c r="G601" s="43">
        <v>0</v>
      </c>
      <c r="H601" s="43">
        <v>0</v>
      </c>
      <c r="I601" s="43">
        <v>0</v>
      </c>
      <c r="J601" s="43">
        <v>0</v>
      </c>
      <c r="K601" s="43">
        <v>1</v>
      </c>
      <c r="L601" s="43">
        <v>0</v>
      </c>
      <c r="M601" s="43">
        <v>0</v>
      </c>
      <c r="N601" s="43">
        <v>1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  <c r="Z601" s="43">
        <v>0</v>
      </c>
      <c r="AA601" s="43">
        <v>0</v>
      </c>
      <c r="AB601" s="43">
        <v>0</v>
      </c>
      <c r="AC601" s="43">
        <v>0</v>
      </c>
      <c r="AD601" s="43">
        <v>0</v>
      </c>
      <c r="AE601" s="43">
        <v>0</v>
      </c>
      <c r="AF601" s="43">
        <v>0</v>
      </c>
      <c r="AG601" s="43">
        <v>0</v>
      </c>
      <c r="AH601" s="43">
        <v>0</v>
      </c>
      <c r="AI601" s="92">
        <f t="shared" si="9"/>
        <v>1</v>
      </c>
    </row>
    <row r="602" spans="1:35" x14ac:dyDescent="0.25">
      <c r="A602" s="160"/>
      <c r="B602" s="160"/>
      <c r="C602" s="160"/>
      <c r="D602" s="161"/>
      <c r="E602" s="161"/>
      <c r="F602" s="43" t="s">
        <v>541</v>
      </c>
      <c r="G602" s="43">
        <v>0</v>
      </c>
      <c r="H602" s="43">
        <v>0</v>
      </c>
      <c r="I602" s="43">
        <v>0</v>
      </c>
      <c r="J602" s="43">
        <v>0</v>
      </c>
      <c r="K602" s="43">
        <v>2</v>
      </c>
      <c r="L602" s="43">
        <v>0</v>
      </c>
      <c r="M602" s="43">
        <v>0</v>
      </c>
      <c r="N602" s="43">
        <v>2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3">
        <v>0</v>
      </c>
      <c r="Z602" s="43">
        <v>0</v>
      </c>
      <c r="AA602" s="43">
        <v>0</v>
      </c>
      <c r="AB602" s="43">
        <v>0</v>
      </c>
      <c r="AC602" s="43">
        <v>0</v>
      </c>
      <c r="AD602" s="43">
        <v>0</v>
      </c>
      <c r="AE602" s="43">
        <v>0</v>
      </c>
      <c r="AF602" s="43">
        <v>0</v>
      </c>
      <c r="AG602" s="43">
        <v>0</v>
      </c>
      <c r="AH602" s="43">
        <v>0</v>
      </c>
      <c r="AI602" s="92">
        <f t="shared" si="9"/>
        <v>2</v>
      </c>
    </row>
    <row r="603" spans="1:35" ht="24" x14ac:dyDescent="0.25">
      <c r="A603" s="160"/>
      <c r="B603" s="160"/>
      <c r="C603" s="160"/>
      <c r="D603" s="161"/>
      <c r="E603" s="161"/>
      <c r="F603" s="43" t="s">
        <v>542</v>
      </c>
      <c r="G603" s="43">
        <v>0</v>
      </c>
      <c r="H603" s="43">
        <v>0</v>
      </c>
      <c r="I603" s="43">
        <v>0</v>
      </c>
      <c r="J603" s="43">
        <v>0</v>
      </c>
      <c r="K603" s="43">
        <v>2</v>
      </c>
      <c r="L603" s="43">
        <v>0</v>
      </c>
      <c r="M603" s="43">
        <v>0</v>
      </c>
      <c r="N603" s="43">
        <v>2</v>
      </c>
      <c r="O603" s="43">
        <v>1</v>
      </c>
      <c r="P603" s="43">
        <v>0</v>
      </c>
      <c r="Q603" s="43">
        <v>0</v>
      </c>
      <c r="R603" s="43">
        <v>1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43">
        <v>0</v>
      </c>
      <c r="AF603" s="43">
        <v>0</v>
      </c>
      <c r="AG603" s="43">
        <v>0</v>
      </c>
      <c r="AH603" s="43">
        <v>0</v>
      </c>
      <c r="AI603" s="92">
        <f t="shared" si="9"/>
        <v>3</v>
      </c>
    </row>
    <row r="604" spans="1:35" ht="24" x14ac:dyDescent="0.25">
      <c r="A604" s="160"/>
      <c r="B604" s="160"/>
      <c r="C604" s="160"/>
      <c r="D604" s="161"/>
      <c r="E604" s="161"/>
      <c r="F604" s="43" t="s">
        <v>543</v>
      </c>
      <c r="G604" s="43">
        <v>0</v>
      </c>
      <c r="H604" s="43">
        <v>0</v>
      </c>
      <c r="I604" s="43">
        <v>0</v>
      </c>
      <c r="J604" s="43">
        <v>0</v>
      </c>
      <c r="K604" s="43">
        <v>1</v>
      </c>
      <c r="L604" s="43">
        <v>0</v>
      </c>
      <c r="M604" s="43">
        <v>0</v>
      </c>
      <c r="N604" s="43">
        <v>1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43">
        <v>0</v>
      </c>
      <c r="AF604" s="43">
        <v>0</v>
      </c>
      <c r="AG604" s="43">
        <v>0</v>
      </c>
      <c r="AH604" s="43">
        <v>0</v>
      </c>
      <c r="AI604" s="92">
        <f t="shared" si="9"/>
        <v>1</v>
      </c>
    </row>
    <row r="605" spans="1:35" ht="24" x14ac:dyDescent="0.25">
      <c r="A605" s="160"/>
      <c r="B605" s="160"/>
      <c r="C605" s="160"/>
      <c r="D605" s="161"/>
      <c r="E605" s="161"/>
      <c r="F605" s="43" t="s">
        <v>544</v>
      </c>
      <c r="G605" s="43">
        <v>0</v>
      </c>
      <c r="H605" s="43">
        <v>0</v>
      </c>
      <c r="I605" s="43">
        <v>0</v>
      </c>
      <c r="J605" s="43">
        <v>0</v>
      </c>
      <c r="K605" s="43">
        <v>2</v>
      </c>
      <c r="L605" s="43">
        <v>0</v>
      </c>
      <c r="M605" s="43">
        <v>0</v>
      </c>
      <c r="N605" s="43">
        <v>2</v>
      </c>
      <c r="O605" s="43">
        <v>1</v>
      </c>
      <c r="P605" s="43">
        <v>0</v>
      </c>
      <c r="Q605" s="43">
        <v>0</v>
      </c>
      <c r="R605" s="43">
        <v>1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43">
        <v>0</v>
      </c>
      <c r="AF605" s="43">
        <v>0</v>
      </c>
      <c r="AG605" s="43">
        <v>0</v>
      </c>
      <c r="AH605" s="43">
        <v>0</v>
      </c>
      <c r="AI605" s="92">
        <f t="shared" si="9"/>
        <v>3</v>
      </c>
    </row>
    <row r="606" spans="1:35" x14ac:dyDescent="0.25">
      <c r="A606" s="160"/>
      <c r="B606" s="160"/>
      <c r="C606" s="160"/>
      <c r="D606" s="161"/>
      <c r="E606" s="161"/>
      <c r="F606" s="43" t="s">
        <v>323</v>
      </c>
      <c r="G606" s="43">
        <v>0</v>
      </c>
      <c r="H606" s="43">
        <v>0</v>
      </c>
      <c r="I606" s="43">
        <v>0</v>
      </c>
      <c r="J606" s="43">
        <v>0</v>
      </c>
      <c r="K606" s="43">
        <v>2</v>
      </c>
      <c r="L606" s="43">
        <v>0</v>
      </c>
      <c r="M606" s="43">
        <v>0</v>
      </c>
      <c r="N606" s="43">
        <v>2</v>
      </c>
      <c r="O606" s="43">
        <v>2</v>
      </c>
      <c r="P606" s="43">
        <v>0</v>
      </c>
      <c r="Q606" s="43">
        <v>0</v>
      </c>
      <c r="R606" s="43">
        <v>2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43">
        <v>0</v>
      </c>
      <c r="AF606" s="43">
        <v>0</v>
      </c>
      <c r="AG606" s="43">
        <v>0</v>
      </c>
      <c r="AH606" s="43">
        <v>0</v>
      </c>
      <c r="AI606" s="92">
        <f t="shared" si="9"/>
        <v>4</v>
      </c>
    </row>
    <row r="607" spans="1:35" x14ac:dyDescent="0.25">
      <c r="A607" s="160"/>
      <c r="B607" s="160"/>
      <c r="C607" s="160"/>
      <c r="D607" s="161"/>
      <c r="E607" s="161"/>
      <c r="F607" s="43" t="s">
        <v>545</v>
      </c>
      <c r="G607" s="43">
        <v>0</v>
      </c>
      <c r="H607" s="43">
        <v>0</v>
      </c>
      <c r="I607" s="43">
        <v>0</v>
      </c>
      <c r="J607" s="43">
        <v>0</v>
      </c>
      <c r="K607" s="43">
        <v>6</v>
      </c>
      <c r="L607" s="43">
        <v>0</v>
      </c>
      <c r="M607" s="43">
        <v>0</v>
      </c>
      <c r="N607" s="43">
        <v>6</v>
      </c>
      <c r="O607" s="43">
        <v>6</v>
      </c>
      <c r="P607" s="43">
        <v>0</v>
      </c>
      <c r="Q607" s="43">
        <v>0</v>
      </c>
      <c r="R607" s="43">
        <v>6</v>
      </c>
      <c r="S607" s="43">
        <v>0</v>
      </c>
      <c r="T607" s="43">
        <v>0</v>
      </c>
      <c r="U607" s="43">
        <v>0</v>
      </c>
      <c r="V607" s="43">
        <v>0</v>
      </c>
      <c r="W607" s="43">
        <v>0</v>
      </c>
      <c r="X607" s="43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43">
        <v>0</v>
      </c>
      <c r="AF607" s="43">
        <v>0</v>
      </c>
      <c r="AG607" s="43">
        <v>0</v>
      </c>
      <c r="AH607" s="43">
        <v>0</v>
      </c>
      <c r="AI607" s="92">
        <f t="shared" si="9"/>
        <v>12</v>
      </c>
    </row>
    <row r="608" spans="1:35" x14ac:dyDescent="0.25">
      <c r="A608" s="160"/>
      <c r="B608" s="160"/>
      <c r="C608" s="160"/>
      <c r="D608" s="161"/>
      <c r="E608" s="161"/>
      <c r="F608" s="43" t="s">
        <v>399</v>
      </c>
      <c r="G608" s="43">
        <v>0</v>
      </c>
      <c r="H608" s="43">
        <v>0</v>
      </c>
      <c r="I608" s="43">
        <v>0</v>
      </c>
      <c r="J608" s="43">
        <v>0</v>
      </c>
      <c r="K608" s="43">
        <v>15</v>
      </c>
      <c r="L608" s="43">
        <v>0</v>
      </c>
      <c r="M608" s="43">
        <v>0</v>
      </c>
      <c r="N608" s="43">
        <v>15</v>
      </c>
      <c r="O608" s="43">
        <v>12</v>
      </c>
      <c r="P608" s="43">
        <v>0</v>
      </c>
      <c r="Q608" s="43">
        <v>0</v>
      </c>
      <c r="R608" s="43">
        <v>12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43">
        <v>0</v>
      </c>
      <c r="AF608" s="43">
        <v>0</v>
      </c>
      <c r="AG608" s="43">
        <v>0</v>
      </c>
      <c r="AH608" s="43">
        <v>0</v>
      </c>
      <c r="AI608" s="92">
        <f t="shared" si="9"/>
        <v>27</v>
      </c>
    </row>
    <row r="609" spans="1:35" x14ac:dyDescent="0.25">
      <c r="A609" s="160"/>
      <c r="B609" s="160"/>
      <c r="C609" s="160"/>
      <c r="D609" s="161"/>
      <c r="E609" s="161"/>
      <c r="F609" s="43" t="s">
        <v>546</v>
      </c>
      <c r="G609" s="43">
        <v>0</v>
      </c>
      <c r="H609" s="43">
        <v>0</v>
      </c>
      <c r="I609" s="43">
        <v>0</v>
      </c>
      <c r="J609" s="43">
        <v>0</v>
      </c>
      <c r="K609" s="43">
        <v>10</v>
      </c>
      <c r="L609" s="43">
        <v>0</v>
      </c>
      <c r="M609" s="43">
        <v>0</v>
      </c>
      <c r="N609" s="43">
        <v>10</v>
      </c>
      <c r="O609" s="43">
        <v>12</v>
      </c>
      <c r="P609" s="43">
        <v>0</v>
      </c>
      <c r="Q609" s="43">
        <v>0</v>
      </c>
      <c r="R609" s="43">
        <v>12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43">
        <v>0</v>
      </c>
      <c r="Z609" s="43">
        <v>0</v>
      </c>
      <c r="AA609" s="43">
        <v>0</v>
      </c>
      <c r="AB609" s="43">
        <v>0</v>
      </c>
      <c r="AC609" s="43">
        <v>0</v>
      </c>
      <c r="AD609" s="43">
        <v>0</v>
      </c>
      <c r="AE609" s="43">
        <v>0</v>
      </c>
      <c r="AF609" s="43">
        <v>0</v>
      </c>
      <c r="AG609" s="43">
        <v>0</v>
      </c>
      <c r="AH609" s="43">
        <v>0</v>
      </c>
      <c r="AI609" s="92">
        <f t="shared" si="9"/>
        <v>22</v>
      </c>
    </row>
    <row r="610" spans="1:35" x14ac:dyDescent="0.25">
      <c r="A610" s="160"/>
      <c r="B610" s="160"/>
      <c r="C610" s="160"/>
      <c r="D610" s="161"/>
      <c r="E610" s="161"/>
      <c r="F610" s="43" t="s">
        <v>547</v>
      </c>
      <c r="G610" s="43">
        <v>0</v>
      </c>
      <c r="H610" s="43">
        <v>0</v>
      </c>
      <c r="I610" s="43">
        <v>0</v>
      </c>
      <c r="J610" s="43">
        <v>0</v>
      </c>
      <c r="K610" s="43">
        <v>7</v>
      </c>
      <c r="L610" s="43">
        <v>0</v>
      </c>
      <c r="M610" s="43">
        <v>0</v>
      </c>
      <c r="N610" s="43">
        <v>7</v>
      </c>
      <c r="O610" s="43">
        <v>4</v>
      </c>
      <c r="P610" s="43">
        <v>0</v>
      </c>
      <c r="Q610" s="43">
        <v>0</v>
      </c>
      <c r="R610" s="43">
        <v>4</v>
      </c>
      <c r="S610" s="43">
        <v>0</v>
      </c>
      <c r="T610" s="43">
        <v>0</v>
      </c>
      <c r="U610" s="43">
        <v>0</v>
      </c>
      <c r="V610" s="43">
        <v>0</v>
      </c>
      <c r="W610" s="43">
        <v>0</v>
      </c>
      <c r="X610" s="43">
        <v>0</v>
      </c>
      <c r="Y610" s="43">
        <v>0</v>
      </c>
      <c r="Z610" s="43">
        <v>0</v>
      </c>
      <c r="AA610" s="43">
        <v>0</v>
      </c>
      <c r="AB610" s="43">
        <v>0</v>
      </c>
      <c r="AC610" s="43">
        <v>0</v>
      </c>
      <c r="AD610" s="43">
        <v>0</v>
      </c>
      <c r="AE610" s="43">
        <v>0</v>
      </c>
      <c r="AF610" s="43">
        <v>0</v>
      </c>
      <c r="AG610" s="43">
        <v>0</v>
      </c>
      <c r="AH610" s="43">
        <v>0</v>
      </c>
      <c r="AI610" s="92">
        <f t="shared" si="9"/>
        <v>11</v>
      </c>
    </row>
    <row r="611" spans="1:35" ht="36" x14ac:dyDescent="0.25">
      <c r="A611" s="160"/>
      <c r="B611" s="160"/>
      <c r="C611" s="160"/>
      <c r="D611" s="161"/>
      <c r="E611" s="161"/>
      <c r="F611" s="43" t="s">
        <v>548</v>
      </c>
      <c r="G611" s="43">
        <v>0</v>
      </c>
      <c r="H611" s="43">
        <v>0</v>
      </c>
      <c r="I611" s="43">
        <v>0</v>
      </c>
      <c r="J611" s="43">
        <v>0</v>
      </c>
      <c r="K611" s="43">
        <v>1</v>
      </c>
      <c r="L611" s="43">
        <v>0</v>
      </c>
      <c r="M611" s="43">
        <v>0</v>
      </c>
      <c r="N611" s="43">
        <v>1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  <c r="Z611" s="43">
        <v>0</v>
      </c>
      <c r="AA611" s="43">
        <v>0</v>
      </c>
      <c r="AB611" s="43">
        <v>0</v>
      </c>
      <c r="AC611" s="43">
        <v>0</v>
      </c>
      <c r="AD611" s="43">
        <v>0</v>
      </c>
      <c r="AE611" s="43">
        <v>0</v>
      </c>
      <c r="AF611" s="43">
        <v>0</v>
      </c>
      <c r="AG611" s="43">
        <v>0</v>
      </c>
      <c r="AH611" s="43">
        <v>0</v>
      </c>
      <c r="AI611" s="92">
        <f t="shared" si="9"/>
        <v>1</v>
      </c>
    </row>
    <row r="612" spans="1:35" ht="24" x14ac:dyDescent="0.25">
      <c r="A612" s="160"/>
      <c r="B612" s="160"/>
      <c r="C612" s="160"/>
      <c r="D612" s="161"/>
      <c r="E612" s="161"/>
      <c r="F612" s="43" t="s">
        <v>549</v>
      </c>
      <c r="G612" s="43">
        <v>0</v>
      </c>
      <c r="H612" s="43">
        <v>0</v>
      </c>
      <c r="I612" s="43">
        <v>0</v>
      </c>
      <c r="J612" s="43">
        <v>0</v>
      </c>
      <c r="K612" s="43">
        <v>24</v>
      </c>
      <c r="L612" s="43">
        <v>0</v>
      </c>
      <c r="M612" s="43">
        <v>0</v>
      </c>
      <c r="N612" s="43">
        <v>24</v>
      </c>
      <c r="O612" s="43">
        <v>0</v>
      </c>
      <c r="P612" s="43">
        <v>0</v>
      </c>
      <c r="Q612" s="43">
        <v>0</v>
      </c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43">
        <v>0</v>
      </c>
      <c r="Z612" s="43">
        <v>0</v>
      </c>
      <c r="AA612" s="43">
        <v>0</v>
      </c>
      <c r="AB612" s="43">
        <v>0</v>
      </c>
      <c r="AC612" s="43">
        <v>0</v>
      </c>
      <c r="AD612" s="43">
        <v>0</v>
      </c>
      <c r="AE612" s="43">
        <v>0</v>
      </c>
      <c r="AF612" s="43">
        <v>0</v>
      </c>
      <c r="AG612" s="43">
        <v>0</v>
      </c>
      <c r="AH612" s="43">
        <v>0</v>
      </c>
      <c r="AI612" s="92">
        <f t="shared" si="9"/>
        <v>24</v>
      </c>
    </row>
    <row r="613" spans="1:35" x14ac:dyDescent="0.25">
      <c r="A613" s="160"/>
      <c r="B613" s="160"/>
      <c r="C613" s="160"/>
      <c r="D613" s="161"/>
      <c r="E613" s="161"/>
      <c r="F613" s="43" t="s">
        <v>444</v>
      </c>
      <c r="G613" s="43">
        <v>0</v>
      </c>
      <c r="H613" s="43">
        <v>0</v>
      </c>
      <c r="I613" s="43">
        <v>0</v>
      </c>
      <c r="J613" s="43">
        <v>0</v>
      </c>
      <c r="K613" s="43">
        <v>5</v>
      </c>
      <c r="L613" s="43">
        <v>0</v>
      </c>
      <c r="M613" s="43">
        <v>0</v>
      </c>
      <c r="N613" s="43">
        <v>5</v>
      </c>
      <c r="O613" s="43">
        <v>2</v>
      </c>
      <c r="P613" s="43">
        <v>0</v>
      </c>
      <c r="Q613" s="43">
        <v>0</v>
      </c>
      <c r="R613" s="43">
        <v>2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43">
        <v>0</v>
      </c>
      <c r="Z613" s="43">
        <v>0</v>
      </c>
      <c r="AA613" s="43">
        <v>0</v>
      </c>
      <c r="AB613" s="43">
        <v>0</v>
      </c>
      <c r="AC613" s="43">
        <v>0</v>
      </c>
      <c r="AD613" s="43">
        <v>0</v>
      </c>
      <c r="AE613" s="43">
        <v>0</v>
      </c>
      <c r="AF613" s="43">
        <v>0</v>
      </c>
      <c r="AG613" s="43">
        <v>0</v>
      </c>
      <c r="AH613" s="43">
        <v>0</v>
      </c>
      <c r="AI613" s="92">
        <f t="shared" si="9"/>
        <v>7</v>
      </c>
    </row>
    <row r="614" spans="1:35" x14ac:dyDescent="0.25">
      <c r="A614" s="160"/>
      <c r="B614" s="160"/>
      <c r="C614" s="160"/>
      <c r="D614" s="161"/>
      <c r="E614" s="161"/>
      <c r="F614" s="43" t="s">
        <v>550</v>
      </c>
      <c r="G614" s="43">
        <v>0</v>
      </c>
      <c r="H614" s="43">
        <v>0</v>
      </c>
      <c r="I614" s="43">
        <v>0</v>
      </c>
      <c r="J614" s="43">
        <v>0</v>
      </c>
      <c r="K614" s="43">
        <v>1</v>
      </c>
      <c r="L614" s="43">
        <v>0</v>
      </c>
      <c r="M614" s="43">
        <v>0</v>
      </c>
      <c r="N614" s="43">
        <v>1</v>
      </c>
      <c r="O614" s="43">
        <v>0</v>
      </c>
      <c r="P614" s="43">
        <v>0</v>
      </c>
      <c r="Q614" s="43">
        <v>0</v>
      </c>
      <c r="R614" s="43">
        <v>0</v>
      </c>
      <c r="S614" s="43">
        <v>0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43">
        <v>0</v>
      </c>
      <c r="Z614" s="43">
        <v>0</v>
      </c>
      <c r="AA614" s="43">
        <v>0</v>
      </c>
      <c r="AB614" s="43">
        <v>0</v>
      </c>
      <c r="AC614" s="43">
        <v>0</v>
      </c>
      <c r="AD614" s="43">
        <v>0</v>
      </c>
      <c r="AE614" s="43">
        <v>0</v>
      </c>
      <c r="AF614" s="43">
        <v>0</v>
      </c>
      <c r="AG614" s="43">
        <v>0</v>
      </c>
      <c r="AH614" s="43">
        <v>0</v>
      </c>
      <c r="AI614" s="92">
        <f t="shared" si="9"/>
        <v>1</v>
      </c>
    </row>
    <row r="615" spans="1:35" x14ac:dyDescent="0.25">
      <c r="A615" s="160"/>
      <c r="B615" s="160"/>
      <c r="C615" s="160"/>
      <c r="D615" s="161"/>
      <c r="E615" s="161"/>
      <c r="F615" s="43" t="s">
        <v>461</v>
      </c>
      <c r="G615" s="43">
        <v>0</v>
      </c>
      <c r="H615" s="43">
        <v>0</v>
      </c>
      <c r="I615" s="43">
        <v>0</v>
      </c>
      <c r="J615" s="43">
        <v>0</v>
      </c>
      <c r="K615" s="43">
        <v>37</v>
      </c>
      <c r="L615" s="43">
        <v>0</v>
      </c>
      <c r="M615" s="43">
        <v>0</v>
      </c>
      <c r="N615" s="43">
        <v>37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43">
        <v>0</v>
      </c>
      <c r="AF615" s="43">
        <v>0</v>
      </c>
      <c r="AG615" s="43">
        <v>0</v>
      </c>
      <c r="AH615" s="43">
        <v>0</v>
      </c>
      <c r="AI615" s="92">
        <f t="shared" si="9"/>
        <v>37</v>
      </c>
    </row>
    <row r="616" spans="1:35" x14ac:dyDescent="0.25">
      <c r="A616" s="160"/>
      <c r="B616" s="160"/>
      <c r="C616" s="160"/>
      <c r="D616" s="161"/>
      <c r="E616" s="161"/>
      <c r="F616" s="43" t="s">
        <v>551</v>
      </c>
      <c r="G616" s="43">
        <v>0</v>
      </c>
      <c r="H616" s="43">
        <v>0</v>
      </c>
      <c r="I616" s="43">
        <v>0</v>
      </c>
      <c r="J616" s="43">
        <v>0</v>
      </c>
      <c r="K616" s="43">
        <v>1</v>
      </c>
      <c r="L616" s="43">
        <v>0</v>
      </c>
      <c r="M616" s="43">
        <v>0</v>
      </c>
      <c r="N616" s="43">
        <v>1</v>
      </c>
      <c r="O616" s="43">
        <v>1</v>
      </c>
      <c r="P616" s="43">
        <v>0</v>
      </c>
      <c r="Q616" s="43">
        <v>0</v>
      </c>
      <c r="R616" s="43">
        <v>1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43">
        <v>0</v>
      </c>
      <c r="AF616" s="43">
        <v>0</v>
      </c>
      <c r="AG616" s="43">
        <v>0</v>
      </c>
      <c r="AH616" s="43">
        <v>0</v>
      </c>
      <c r="AI616" s="92">
        <f t="shared" si="9"/>
        <v>2</v>
      </c>
    </row>
    <row r="617" spans="1:35" x14ac:dyDescent="0.25">
      <c r="A617" s="160"/>
      <c r="B617" s="160"/>
      <c r="C617" s="160"/>
      <c r="D617" s="161"/>
      <c r="E617" s="161"/>
      <c r="F617" s="43" t="s">
        <v>328</v>
      </c>
      <c r="G617" s="43">
        <v>0</v>
      </c>
      <c r="H617" s="43">
        <v>0</v>
      </c>
      <c r="I617" s="43">
        <v>0</v>
      </c>
      <c r="J617" s="43">
        <v>0</v>
      </c>
      <c r="K617" s="43">
        <v>1</v>
      </c>
      <c r="L617" s="43">
        <v>0</v>
      </c>
      <c r="M617" s="43">
        <v>0</v>
      </c>
      <c r="N617" s="43">
        <v>1</v>
      </c>
      <c r="O617" s="43">
        <v>0</v>
      </c>
      <c r="P617" s="43">
        <v>0</v>
      </c>
      <c r="Q617" s="43">
        <v>0</v>
      </c>
      <c r="R617" s="43">
        <v>0</v>
      </c>
      <c r="S617" s="43">
        <v>0</v>
      </c>
      <c r="T617" s="43">
        <v>0</v>
      </c>
      <c r="U617" s="43">
        <v>0</v>
      </c>
      <c r="V617" s="43">
        <v>0</v>
      </c>
      <c r="W617" s="43">
        <v>0</v>
      </c>
      <c r="X617" s="43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43">
        <v>0</v>
      </c>
      <c r="AF617" s="43">
        <v>0</v>
      </c>
      <c r="AG617" s="43">
        <v>0</v>
      </c>
      <c r="AH617" s="43">
        <v>0</v>
      </c>
      <c r="AI617" s="92">
        <f t="shared" si="9"/>
        <v>1</v>
      </c>
    </row>
    <row r="618" spans="1:35" x14ac:dyDescent="0.25">
      <c r="A618" s="160"/>
      <c r="B618" s="160"/>
      <c r="C618" s="160"/>
      <c r="D618" s="161"/>
      <c r="E618" s="161"/>
      <c r="F618" s="43" t="s">
        <v>340</v>
      </c>
      <c r="G618" s="43">
        <v>0</v>
      </c>
      <c r="H618" s="43">
        <v>0</v>
      </c>
      <c r="I618" s="43">
        <v>0</v>
      </c>
      <c r="J618" s="43">
        <v>0</v>
      </c>
      <c r="K618" s="43">
        <v>1</v>
      </c>
      <c r="L618" s="43">
        <v>0</v>
      </c>
      <c r="M618" s="43">
        <v>0</v>
      </c>
      <c r="N618" s="43">
        <v>1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43">
        <v>0</v>
      </c>
      <c r="AF618" s="43">
        <v>0</v>
      </c>
      <c r="AG618" s="43">
        <v>0</v>
      </c>
      <c r="AH618" s="43">
        <v>0</v>
      </c>
      <c r="AI618" s="92">
        <f t="shared" si="9"/>
        <v>1</v>
      </c>
    </row>
    <row r="619" spans="1:35" x14ac:dyDescent="0.25">
      <c r="A619" s="160"/>
      <c r="B619" s="160"/>
      <c r="C619" s="160"/>
      <c r="D619" s="161"/>
      <c r="E619" s="161"/>
      <c r="F619" s="43" t="s">
        <v>552</v>
      </c>
      <c r="G619" s="43">
        <v>0</v>
      </c>
      <c r="H619" s="43">
        <v>0</v>
      </c>
      <c r="I619" s="43">
        <v>0</v>
      </c>
      <c r="J619" s="43">
        <v>0</v>
      </c>
      <c r="K619" s="43">
        <v>4</v>
      </c>
      <c r="L619" s="43">
        <v>0</v>
      </c>
      <c r="M619" s="43">
        <v>0</v>
      </c>
      <c r="N619" s="43">
        <v>4</v>
      </c>
      <c r="O619" s="43">
        <v>5</v>
      </c>
      <c r="P619" s="43">
        <v>0</v>
      </c>
      <c r="Q619" s="43">
        <v>0</v>
      </c>
      <c r="R619" s="43">
        <v>5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43">
        <v>0</v>
      </c>
      <c r="AF619" s="43">
        <v>0</v>
      </c>
      <c r="AG619" s="43">
        <v>0</v>
      </c>
      <c r="AH619" s="43">
        <v>0</v>
      </c>
      <c r="AI619" s="92">
        <f t="shared" si="9"/>
        <v>9</v>
      </c>
    </row>
    <row r="620" spans="1:35" x14ac:dyDescent="0.25">
      <c r="A620" s="160"/>
      <c r="B620" s="160"/>
      <c r="C620" s="160"/>
      <c r="D620" s="161"/>
      <c r="E620" s="161"/>
      <c r="F620" s="43" t="s">
        <v>553</v>
      </c>
      <c r="G620" s="43">
        <v>0</v>
      </c>
      <c r="H620" s="43">
        <v>0</v>
      </c>
      <c r="I620" s="43">
        <v>0</v>
      </c>
      <c r="J620" s="43">
        <v>0</v>
      </c>
      <c r="K620" s="43">
        <v>1</v>
      </c>
      <c r="L620" s="43">
        <v>0</v>
      </c>
      <c r="M620" s="43">
        <v>0</v>
      </c>
      <c r="N620" s="43">
        <v>1</v>
      </c>
      <c r="O620" s="43">
        <v>1</v>
      </c>
      <c r="P620" s="43">
        <v>0</v>
      </c>
      <c r="Q620" s="43">
        <v>0</v>
      </c>
      <c r="R620" s="43">
        <v>1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43">
        <v>0</v>
      </c>
      <c r="AF620" s="43">
        <v>0</v>
      </c>
      <c r="AG620" s="43">
        <v>0</v>
      </c>
      <c r="AH620" s="43">
        <v>0</v>
      </c>
      <c r="AI620" s="92">
        <f t="shared" si="9"/>
        <v>2</v>
      </c>
    </row>
    <row r="621" spans="1:35" x14ac:dyDescent="0.25">
      <c r="A621" s="160"/>
      <c r="B621" s="160"/>
      <c r="C621" s="160"/>
      <c r="D621" s="161"/>
      <c r="E621" s="161"/>
      <c r="F621" s="43" t="s">
        <v>554</v>
      </c>
      <c r="G621" s="43">
        <v>0</v>
      </c>
      <c r="H621" s="43">
        <v>0</v>
      </c>
      <c r="I621" s="43">
        <v>0</v>
      </c>
      <c r="J621" s="43">
        <v>0</v>
      </c>
      <c r="K621" s="43">
        <v>2</v>
      </c>
      <c r="L621" s="43">
        <v>0</v>
      </c>
      <c r="M621" s="43">
        <v>0</v>
      </c>
      <c r="N621" s="43">
        <v>2</v>
      </c>
      <c r="O621" s="43">
        <v>2</v>
      </c>
      <c r="P621" s="43">
        <v>0</v>
      </c>
      <c r="Q621" s="43">
        <v>0</v>
      </c>
      <c r="R621" s="43">
        <v>2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43">
        <v>0</v>
      </c>
      <c r="Z621" s="43">
        <v>0</v>
      </c>
      <c r="AA621" s="43">
        <v>0</v>
      </c>
      <c r="AB621" s="43">
        <v>0</v>
      </c>
      <c r="AC621" s="43">
        <v>0</v>
      </c>
      <c r="AD621" s="43">
        <v>0</v>
      </c>
      <c r="AE621" s="43">
        <v>0</v>
      </c>
      <c r="AF621" s="43">
        <v>0</v>
      </c>
      <c r="AG621" s="43">
        <v>0</v>
      </c>
      <c r="AH621" s="43">
        <v>0</v>
      </c>
      <c r="AI621" s="92">
        <f t="shared" si="9"/>
        <v>4</v>
      </c>
    </row>
    <row r="622" spans="1:35" x14ac:dyDescent="0.25">
      <c r="A622" s="160"/>
      <c r="B622" s="160"/>
      <c r="C622" s="160"/>
      <c r="D622" s="161"/>
      <c r="E622" s="161"/>
      <c r="F622" s="43" t="s">
        <v>555</v>
      </c>
      <c r="G622" s="43">
        <v>0</v>
      </c>
      <c r="H622" s="43">
        <v>0</v>
      </c>
      <c r="I622" s="43">
        <v>0</v>
      </c>
      <c r="J622" s="43">
        <v>0</v>
      </c>
      <c r="K622" s="43">
        <v>5</v>
      </c>
      <c r="L622" s="43">
        <v>0</v>
      </c>
      <c r="M622" s="43">
        <v>0</v>
      </c>
      <c r="N622" s="43">
        <v>5</v>
      </c>
      <c r="O622" s="43">
        <v>5</v>
      </c>
      <c r="P622" s="43">
        <v>0</v>
      </c>
      <c r="Q622" s="43">
        <v>0</v>
      </c>
      <c r="R622" s="43">
        <v>5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  <c r="Z622" s="43">
        <v>0</v>
      </c>
      <c r="AA622" s="43">
        <v>0</v>
      </c>
      <c r="AB622" s="43">
        <v>0</v>
      </c>
      <c r="AC622" s="43">
        <v>0</v>
      </c>
      <c r="AD622" s="43">
        <v>0</v>
      </c>
      <c r="AE622" s="43">
        <v>0</v>
      </c>
      <c r="AF622" s="43">
        <v>0</v>
      </c>
      <c r="AG622" s="43">
        <v>0</v>
      </c>
      <c r="AH622" s="43">
        <v>0</v>
      </c>
      <c r="AI622" s="92">
        <f t="shared" si="9"/>
        <v>10</v>
      </c>
    </row>
    <row r="623" spans="1:35" x14ac:dyDescent="0.25">
      <c r="A623" s="160"/>
      <c r="B623" s="160"/>
      <c r="C623" s="160"/>
      <c r="D623" s="161"/>
      <c r="E623" s="161"/>
      <c r="F623" s="43" t="s">
        <v>556</v>
      </c>
      <c r="G623" s="43">
        <v>0</v>
      </c>
      <c r="H623" s="43">
        <v>0</v>
      </c>
      <c r="I623" s="43">
        <v>0</v>
      </c>
      <c r="J623" s="43">
        <v>0</v>
      </c>
      <c r="K623" s="43">
        <v>4</v>
      </c>
      <c r="L623" s="43">
        <v>0</v>
      </c>
      <c r="M623" s="43">
        <v>0</v>
      </c>
      <c r="N623" s="43">
        <v>4</v>
      </c>
      <c r="O623" s="43">
        <v>3</v>
      </c>
      <c r="P623" s="43">
        <v>0</v>
      </c>
      <c r="Q623" s="43">
        <v>0</v>
      </c>
      <c r="R623" s="43">
        <v>3</v>
      </c>
      <c r="S623" s="43">
        <v>0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43">
        <v>0</v>
      </c>
      <c r="Z623" s="43">
        <v>0</v>
      </c>
      <c r="AA623" s="43">
        <v>0</v>
      </c>
      <c r="AB623" s="43">
        <v>0</v>
      </c>
      <c r="AC623" s="43">
        <v>0</v>
      </c>
      <c r="AD623" s="43">
        <v>0</v>
      </c>
      <c r="AE623" s="43">
        <v>0</v>
      </c>
      <c r="AF623" s="43">
        <v>0</v>
      </c>
      <c r="AG623" s="43">
        <v>0</v>
      </c>
      <c r="AH623" s="43">
        <v>0</v>
      </c>
      <c r="AI623" s="92">
        <f t="shared" si="9"/>
        <v>7</v>
      </c>
    </row>
    <row r="624" spans="1:35" x14ac:dyDescent="0.25">
      <c r="A624" s="160"/>
      <c r="B624" s="160"/>
      <c r="C624" s="160"/>
      <c r="D624" s="161"/>
      <c r="E624" s="161"/>
      <c r="F624" s="43" t="s">
        <v>557</v>
      </c>
      <c r="G624" s="43">
        <v>0</v>
      </c>
      <c r="H624" s="43">
        <v>0</v>
      </c>
      <c r="I624" s="43">
        <v>0</v>
      </c>
      <c r="J624" s="43">
        <v>0</v>
      </c>
      <c r="K624" s="43">
        <v>1</v>
      </c>
      <c r="L624" s="43">
        <v>0</v>
      </c>
      <c r="M624" s="43">
        <v>0</v>
      </c>
      <c r="N624" s="43">
        <v>1</v>
      </c>
      <c r="O624" s="43">
        <v>2</v>
      </c>
      <c r="P624" s="43">
        <v>0</v>
      </c>
      <c r="Q624" s="43">
        <v>0</v>
      </c>
      <c r="R624" s="43">
        <v>2</v>
      </c>
      <c r="S624" s="43">
        <v>0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3">
        <v>0</v>
      </c>
      <c r="Z624" s="43">
        <v>0</v>
      </c>
      <c r="AA624" s="43">
        <v>0</v>
      </c>
      <c r="AB624" s="43">
        <v>0</v>
      </c>
      <c r="AC624" s="43">
        <v>0</v>
      </c>
      <c r="AD624" s="43">
        <v>0</v>
      </c>
      <c r="AE624" s="43">
        <v>0</v>
      </c>
      <c r="AF624" s="43">
        <v>0</v>
      </c>
      <c r="AG624" s="43">
        <v>0</v>
      </c>
      <c r="AH624" s="43">
        <v>0</v>
      </c>
      <c r="AI624" s="92">
        <f t="shared" si="9"/>
        <v>3</v>
      </c>
    </row>
    <row r="625" spans="1:35" x14ac:dyDescent="0.25">
      <c r="A625" s="160"/>
      <c r="B625" s="160"/>
      <c r="C625" s="160"/>
      <c r="D625" s="161"/>
      <c r="E625" s="161"/>
      <c r="F625" s="43" t="s">
        <v>458</v>
      </c>
      <c r="G625" s="43">
        <v>0</v>
      </c>
      <c r="H625" s="43">
        <v>0</v>
      </c>
      <c r="I625" s="43">
        <v>0</v>
      </c>
      <c r="J625" s="43">
        <v>0</v>
      </c>
      <c r="K625" s="43">
        <v>12</v>
      </c>
      <c r="L625" s="43">
        <v>0</v>
      </c>
      <c r="M625" s="43">
        <v>0</v>
      </c>
      <c r="N625" s="43">
        <v>12</v>
      </c>
      <c r="O625" s="43">
        <v>10</v>
      </c>
      <c r="P625" s="43">
        <v>0</v>
      </c>
      <c r="Q625" s="43">
        <v>0</v>
      </c>
      <c r="R625" s="43">
        <v>10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  <c r="Z625" s="43">
        <v>0</v>
      </c>
      <c r="AA625" s="43">
        <v>0</v>
      </c>
      <c r="AB625" s="43">
        <v>0</v>
      </c>
      <c r="AC625" s="43">
        <v>0</v>
      </c>
      <c r="AD625" s="43">
        <v>0</v>
      </c>
      <c r="AE625" s="43">
        <v>0</v>
      </c>
      <c r="AF625" s="43">
        <v>0</v>
      </c>
      <c r="AG625" s="43">
        <v>0</v>
      </c>
      <c r="AH625" s="43">
        <v>0</v>
      </c>
      <c r="AI625" s="92">
        <f t="shared" si="9"/>
        <v>22</v>
      </c>
    </row>
    <row r="626" spans="1:35" ht="24" x14ac:dyDescent="0.25">
      <c r="A626" s="160"/>
      <c r="B626" s="160"/>
      <c r="C626" s="160"/>
      <c r="D626" s="161"/>
      <c r="E626" s="161"/>
      <c r="F626" s="43" t="s">
        <v>558</v>
      </c>
      <c r="G626" s="43">
        <v>0</v>
      </c>
      <c r="H626" s="43">
        <v>0</v>
      </c>
      <c r="I626" s="43">
        <v>0</v>
      </c>
      <c r="J626" s="43">
        <v>0</v>
      </c>
      <c r="K626" s="43">
        <v>1</v>
      </c>
      <c r="L626" s="43">
        <v>0</v>
      </c>
      <c r="M626" s="43">
        <v>0</v>
      </c>
      <c r="N626" s="43">
        <v>1</v>
      </c>
      <c r="O626" s="43">
        <v>0</v>
      </c>
      <c r="P626" s="43">
        <v>0</v>
      </c>
      <c r="Q626" s="43">
        <v>0</v>
      </c>
      <c r="R626" s="43">
        <v>0</v>
      </c>
      <c r="S626" s="43">
        <v>0</v>
      </c>
      <c r="T626" s="43">
        <v>0</v>
      </c>
      <c r="U626" s="43">
        <v>0</v>
      </c>
      <c r="V626" s="43">
        <v>0</v>
      </c>
      <c r="W626" s="43">
        <v>0</v>
      </c>
      <c r="X626" s="43">
        <v>0</v>
      </c>
      <c r="Y626" s="43">
        <v>0</v>
      </c>
      <c r="Z626" s="43">
        <v>0</v>
      </c>
      <c r="AA626" s="43">
        <v>0</v>
      </c>
      <c r="AB626" s="43">
        <v>0</v>
      </c>
      <c r="AC626" s="43">
        <v>0</v>
      </c>
      <c r="AD626" s="43">
        <v>0</v>
      </c>
      <c r="AE626" s="43">
        <v>0</v>
      </c>
      <c r="AF626" s="43">
        <v>0</v>
      </c>
      <c r="AG626" s="43">
        <v>0</v>
      </c>
      <c r="AH626" s="43">
        <v>0</v>
      </c>
      <c r="AI626" s="92">
        <f t="shared" si="9"/>
        <v>1</v>
      </c>
    </row>
    <row r="627" spans="1:35" x14ac:dyDescent="0.25">
      <c r="A627" s="160"/>
      <c r="B627" s="160" t="s">
        <v>265</v>
      </c>
      <c r="C627" s="160" t="s">
        <v>267</v>
      </c>
      <c r="D627" s="161" t="s">
        <v>268</v>
      </c>
      <c r="E627" s="161" t="s">
        <v>266</v>
      </c>
      <c r="F627" s="43" t="s">
        <v>374</v>
      </c>
      <c r="G627" s="43">
        <v>0</v>
      </c>
      <c r="H627" s="43">
        <v>0</v>
      </c>
      <c r="I627" s="43">
        <v>0</v>
      </c>
      <c r="J627" s="43">
        <v>0</v>
      </c>
      <c r="K627" s="43">
        <v>0</v>
      </c>
      <c r="L627" s="43">
        <v>0</v>
      </c>
      <c r="M627" s="43">
        <v>0</v>
      </c>
      <c r="N627" s="43">
        <v>0</v>
      </c>
      <c r="O627" s="43">
        <v>255</v>
      </c>
      <c r="P627" s="43">
        <v>0</v>
      </c>
      <c r="Q627" s="43">
        <v>255</v>
      </c>
      <c r="R627" s="43">
        <v>0</v>
      </c>
      <c r="S627" s="43">
        <v>0</v>
      </c>
      <c r="T627" s="43">
        <v>0</v>
      </c>
      <c r="U627" s="43">
        <v>0</v>
      </c>
      <c r="V627" s="43">
        <v>0</v>
      </c>
      <c r="W627" s="43">
        <v>0</v>
      </c>
      <c r="X627" s="43">
        <v>0</v>
      </c>
      <c r="Y627" s="43">
        <v>0</v>
      </c>
      <c r="Z627" s="43">
        <v>0</v>
      </c>
      <c r="AA627" s="43">
        <v>276</v>
      </c>
      <c r="AB627" s="43">
        <v>0</v>
      </c>
      <c r="AC627" s="43">
        <v>0</v>
      </c>
      <c r="AD627" s="43">
        <v>276</v>
      </c>
      <c r="AE627" s="43">
        <v>0</v>
      </c>
      <c r="AF627" s="43">
        <v>0</v>
      </c>
      <c r="AG627" s="43">
        <v>0</v>
      </c>
      <c r="AH627" s="43">
        <v>0</v>
      </c>
      <c r="AI627" s="92">
        <f t="shared" si="9"/>
        <v>531</v>
      </c>
    </row>
    <row r="628" spans="1:35" ht="24" x14ac:dyDescent="0.25">
      <c r="A628" s="160"/>
      <c r="B628" s="160"/>
      <c r="C628" s="160"/>
      <c r="D628" s="161"/>
      <c r="E628" s="161"/>
      <c r="F628" s="43" t="s">
        <v>521</v>
      </c>
      <c r="G628" s="43">
        <v>0</v>
      </c>
      <c r="H628" s="43">
        <v>0</v>
      </c>
      <c r="I628" s="43">
        <v>0</v>
      </c>
      <c r="J628" s="43">
        <v>0</v>
      </c>
      <c r="K628" s="43">
        <v>0</v>
      </c>
      <c r="L628" s="43">
        <v>0</v>
      </c>
      <c r="M628" s="43">
        <v>0</v>
      </c>
      <c r="N628" s="43">
        <v>0</v>
      </c>
      <c r="O628" s="43">
        <v>6</v>
      </c>
      <c r="P628" s="43">
        <v>0</v>
      </c>
      <c r="Q628" s="43">
        <v>6</v>
      </c>
      <c r="R628" s="43">
        <v>0</v>
      </c>
      <c r="S628" s="43">
        <v>0</v>
      </c>
      <c r="T628" s="43">
        <v>0</v>
      </c>
      <c r="U628" s="43">
        <v>0</v>
      </c>
      <c r="V628" s="43">
        <v>0</v>
      </c>
      <c r="W628" s="43">
        <v>0</v>
      </c>
      <c r="X628" s="43">
        <v>0</v>
      </c>
      <c r="Y628" s="43">
        <v>0</v>
      </c>
      <c r="Z628" s="43">
        <v>0</v>
      </c>
      <c r="AA628" s="43">
        <v>8</v>
      </c>
      <c r="AB628" s="43">
        <v>0</v>
      </c>
      <c r="AC628" s="43">
        <v>0</v>
      </c>
      <c r="AD628" s="43">
        <v>8</v>
      </c>
      <c r="AE628" s="43">
        <v>0</v>
      </c>
      <c r="AF628" s="43">
        <v>0</v>
      </c>
      <c r="AG628" s="43">
        <v>0</v>
      </c>
      <c r="AH628" s="43">
        <v>0</v>
      </c>
      <c r="AI628" s="92">
        <f t="shared" si="9"/>
        <v>14</v>
      </c>
    </row>
    <row r="629" spans="1:35" ht="24" x14ac:dyDescent="0.25">
      <c r="A629" s="160"/>
      <c r="B629" s="160"/>
      <c r="C629" s="160"/>
      <c r="D629" s="161"/>
      <c r="E629" s="161"/>
      <c r="F629" s="43" t="s">
        <v>477</v>
      </c>
      <c r="G629" s="43">
        <v>0</v>
      </c>
      <c r="H629" s="43">
        <v>0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18</v>
      </c>
      <c r="P629" s="43">
        <v>0</v>
      </c>
      <c r="Q629" s="43">
        <v>18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  <c r="Z629" s="43">
        <v>0</v>
      </c>
      <c r="AA629" s="43">
        <v>24</v>
      </c>
      <c r="AB629" s="43">
        <v>0</v>
      </c>
      <c r="AC629" s="43">
        <v>0</v>
      </c>
      <c r="AD629" s="43">
        <v>24</v>
      </c>
      <c r="AE629" s="43">
        <v>0</v>
      </c>
      <c r="AF629" s="43">
        <v>0</v>
      </c>
      <c r="AG629" s="43">
        <v>0</v>
      </c>
      <c r="AH629" s="43">
        <v>0</v>
      </c>
      <c r="AI629" s="92">
        <f t="shared" si="9"/>
        <v>42</v>
      </c>
    </row>
    <row r="630" spans="1:35" x14ac:dyDescent="0.25">
      <c r="A630" s="160"/>
      <c r="B630" s="160"/>
      <c r="C630" s="160"/>
      <c r="D630" s="161"/>
      <c r="E630" s="161"/>
      <c r="F630" s="43" t="s">
        <v>355</v>
      </c>
      <c r="G630" s="43">
        <v>0</v>
      </c>
      <c r="H630" s="43">
        <v>0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5</v>
      </c>
      <c r="P630" s="43">
        <v>0</v>
      </c>
      <c r="Q630" s="43">
        <v>5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43">
        <v>0</v>
      </c>
      <c r="Z630" s="43">
        <v>0</v>
      </c>
      <c r="AA630" s="43">
        <v>10</v>
      </c>
      <c r="AB630" s="43">
        <v>0</v>
      </c>
      <c r="AC630" s="43">
        <v>0</v>
      </c>
      <c r="AD630" s="43">
        <v>10</v>
      </c>
      <c r="AE630" s="43">
        <v>0</v>
      </c>
      <c r="AF630" s="43">
        <v>0</v>
      </c>
      <c r="AG630" s="43">
        <v>0</v>
      </c>
      <c r="AH630" s="43">
        <v>0</v>
      </c>
      <c r="AI630" s="92">
        <f t="shared" si="9"/>
        <v>15</v>
      </c>
    </row>
    <row r="631" spans="1:35" x14ac:dyDescent="0.25">
      <c r="A631" s="160"/>
      <c r="B631" s="160"/>
      <c r="C631" s="160"/>
      <c r="D631" s="161"/>
      <c r="E631" s="161"/>
      <c r="F631" s="43" t="s">
        <v>376</v>
      </c>
      <c r="G631" s="43">
        <v>0</v>
      </c>
      <c r="H631" s="43">
        <v>0</v>
      </c>
      <c r="I631" s="43">
        <v>0</v>
      </c>
      <c r="J631" s="43">
        <v>0</v>
      </c>
      <c r="K631" s="43">
        <v>0</v>
      </c>
      <c r="L631" s="43">
        <v>0</v>
      </c>
      <c r="M631" s="43">
        <v>0</v>
      </c>
      <c r="N631" s="43">
        <v>0</v>
      </c>
      <c r="O631" s="43">
        <v>48</v>
      </c>
      <c r="P631" s="43">
        <v>0</v>
      </c>
      <c r="Q631" s="43">
        <v>48</v>
      </c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3">
        <v>0</v>
      </c>
      <c r="X631" s="43">
        <v>0</v>
      </c>
      <c r="Y631" s="43">
        <v>0</v>
      </c>
      <c r="Z631" s="43">
        <v>0</v>
      </c>
      <c r="AA631" s="43">
        <v>86</v>
      </c>
      <c r="AB631" s="43">
        <v>0</v>
      </c>
      <c r="AC631" s="43">
        <v>0</v>
      </c>
      <c r="AD631" s="43">
        <v>86</v>
      </c>
      <c r="AE631" s="43">
        <v>0</v>
      </c>
      <c r="AF631" s="43">
        <v>0</v>
      </c>
      <c r="AG631" s="43">
        <v>0</v>
      </c>
      <c r="AH631" s="43">
        <v>0</v>
      </c>
      <c r="AI631" s="92">
        <f t="shared" si="9"/>
        <v>134</v>
      </c>
    </row>
    <row r="632" spans="1:35" ht="24" x14ac:dyDescent="0.25">
      <c r="A632" s="160"/>
      <c r="B632" s="160"/>
      <c r="C632" s="160"/>
      <c r="D632" s="161"/>
      <c r="E632" s="161"/>
      <c r="F632" s="43" t="s">
        <v>453</v>
      </c>
      <c r="G632" s="43">
        <v>0</v>
      </c>
      <c r="H632" s="43">
        <v>0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5</v>
      </c>
      <c r="P632" s="43">
        <v>0</v>
      </c>
      <c r="Q632" s="43">
        <v>5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  <c r="Z632" s="43">
        <v>0</v>
      </c>
      <c r="AA632" s="43">
        <v>8</v>
      </c>
      <c r="AB632" s="43">
        <v>0</v>
      </c>
      <c r="AC632" s="43">
        <v>0</v>
      </c>
      <c r="AD632" s="43">
        <v>8</v>
      </c>
      <c r="AE632" s="43">
        <v>0</v>
      </c>
      <c r="AF632" s="43">
        <v>0</v>
      </c>
      <c r="AG632" s="43">
        <v>0</v>
      </c>
      <c r="AH632" s="43">
        <v>0</v>
      </c>
      <c r="AI632" s="92">
        <f t="shared" si="9"/>
        <v>13</v>
      </c>
    </row>
    <row r="633" spans="1:35" x14ac:dyDescent="0.25">
      <c r="A633" s="160"/>
      <c r="B633" s="160"/>
      <c r="C633" s="160"/>
      <c r="D633" s="161"/>
      <c r="E633" s="161"/>
      <c r="F633" s="43" t="s">
        <v>311</v>
      </c>
      <c r="G633" s="43">
        <v>0</v>
      </c>
      <c r="H633" s="43">
        <v>0</v>
      </c>
      <c r="I633" s="43">
        <v>0</v>
      </c>
      <c r="J633" s="43">
        <v>0</v>
      </c>
      <c r="K633" s="43">
        <v>0</v>
      </c>
      <c r="L633" s="43">
        <v>0</v>
      </c>
      <c r="M633" s="43">
        <v>0</v>
      </c>
      <c r="N633" s="43">
        <v>0</v>
      </c>
      <c r="O633" s="43">
        <v>5</v>
      </c>
      <c r="P633" s="43">
        <v>0</v>
      </c>
      <c r="Q633" s="43">
        <v>5</v>
      </c>
      <c r="R633" s="43">
        <v>0</v>
      </c>
      <c r="S633" s="43">
        <v>0</v>
      </c>
      <c r="T633" s="43">
        <v>0</v>
      </c>
      <c r="U633" s="43">
        <v>0</v>
      </c>
      <c r="V633" s="43">
        <v>0</v>
      </c>
      <c r="W633" s="43">
        <v>0</v>
      </c>
      <c r="X633" s="43">
        <v>0</v>
      </c>
      <c r="Y633" s="43">
        <v>0</v>
      </c>
      <c r="Z633" s="43">
        <v>0</v>
      </c>
      <c r="AA633" s="43">
        <v>10</v>
      </c>
      <c r="AB633" s="43">
        <v>0</v>
      </c>
      <c r="AC633" s="43">
        <v>0</v>
      </c>
      <c r="AD633" s="43">
        <v>10</v>
      </c>
      <c r="AE633" s="43">
        <v>0</v>
      </c>
      <c r="AF633" s="43">
        <v>0</v>
      </c>
      <c r="AG633" s="43">
        <v>0</v>
      </c>
      <c r="AH633" s="43">
        <v>0</v>
      </c>
      <c r="AI633" s="92">
        <f t="shared" si="9"/>
        <v>15</v>
      </c>
    </row>
    <row r="634" spans="1:35" x14ac:dyDescent="0.25">
      <c r="A634" s="160"/>
      <c r="B634" s="160"/>
      <c r="C634" s="160"/>
      <c r="D634" s="161"/>
      <c r="E634" s="161"/>
      <c r="F634" s="43" t="s">
        <v>393</v>
      </c>
      <c r="G634" s="43">
        <v>0</v>
      </c>
      <c r="H634" s="43">
        <v>0</v>
      </c>
      <c r="I634" s="43">
        <v>0</v>
      </c>
      <c r="J634" s="43">
        <v>0</v>
      </c>
      <c r="K634" s="43">
        <v>0</v>
      </c>
      <c r="L634" s="43">
        <v>0</v>
      </c>
      <c r="M634" s="43">
        <v>0</v>
      </c>
      <c r="N634" s="43">
        <v>0</v>
      </c>
      <c r="O634" s="43">
        <v>28</v>
      </c>
      <c r="P634" s="43">
        <v>0</v>
      </c>
      <c r="Q634" s="43">
        <v>28</v>
      </c>
      <c r="R634" s="43">
        <v>0</v>
      </c>
      <c r="S634" s="43">
        <v>0</v>
      </c>
      <c r="T634" s="43">
        <v>0</v>
      </c>
      <c r="U634" s="43">
        <v>0</v>
      </c>
      <c r="V634" s="43">
        <v>0</v>
      </c>
      <c r="W634" s="43">
        <v>0</v>
      </c>
      <c r="X634" s="43">
        <v>0</v>
      </c>
      <c r="Y634" s="43">
        <v>0</v>
      </c>
      <c r="Z634" s="43">
        <v>0</v>
      </c>
      <c r="AA634" s="43">
        <v>106</v>
      </c>
      <c r="AB634" s="43">
        <v>0</v>
      </c>
      <c r="AC634" s="43">
        <v>0</v>
      </c>
      <c r="AD634" s="43">
        <v>106</v>
      </c>
      <c r="AE634" s="43">
        <v>0</v>
      </c>
      <c r="AF634" s="43">
        <v>0</v>
      </c>
      <c r="AG634" s="43">
        <v>0</v>
      </c>
      <c r="AH634" s="43">
        <v>0</v>
      </c>
      <c r="AI634" s="92">
        <f t="shared" si="9"/>
        <v>134</v>
      </c>
    </row>
    <row r="635" spans="1:35" x14ac:dyDescent="0.25">
      <c r="A635" s="160"/>
      <c r="B635" s="160"/>
      <c r="C635" s="160"/>
      <c r="D635" s="161"/>
      <c r="E635" s="161"/>
      <c r="F635" s="43" t="s">
        <v>430</v>
      </c>
      <c r="G635" s="43">
        <v>0</v>
      </c>
      <c r="H635" s="43">
        <v>0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15</v>
      </c>
      <c r="P635" s="43">
        <v>0</v>
      </c>
      <c r="Q635" s="43">
        <v>15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43">
        <v>0</v>
      </c>
      <c r="Z635" s="43">
        <v>0</v>
      </c>
      <c r="AA635" s="43">
        <v>56</v>
      </c>
      <c r="AB635" s="43">
        <v>0</v>
      </c>
      <c r="AC635" s="43">
        <v>0</v>
      </c>
      <c r="AD635" s="43">
        <v>56</v>
      </c>
      <c r="AE635" s="43">
        <v>0</v>
      </c>
      <c r="AF635" s="43">
        <v>0</v>
      </c>
      <c r="AG635" s="43">
        <v>0</v>
      </c>
      <c r="AH635" s="43">
        <v>0</v>
      </c>
      <c r="AI635" s="92">
        <f t="shared" ref="AI635:AI698" si="10">SUM(G635,K635,O635,S635,W635,AA635,AE635)</f>
        <v>71</v>
      </c>
    </row>
    <row r="636" spans="1:35" x14ac:dyDescent="0.25">
      <c r="A636" s="160"/>
      <c r="B636" s="160"/>
      <c r="C636" s="160"/>
      <c r="D636" s="161"/>
      <c r="E636" s="161"/>
      <c r="F636" s="43" t="s">
        <v>559</v>
      </c>
      <c r="G636" s="43">
        <v>0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  <c r="Z636" s="43">
        <v>0</v>
      </c>
      <c r="AA636" s="43">
        <v>8</v>
      </c>
      <c r="AB636" s="43">
        <v>0</v>
      </c>
      <c r="AC636" s="43">
        <v>0</v>
      </c>
      <c r="AD636" s="43">
        <v>8</v>
      </c>
      <c r="AE636" s="43">
        <v>0</v>
      </c>
      <c r="AF636" s="43">
        <v>0</v>
      </c>
      <c r="AG636" s="43">
        <v>0</v>
      </c>
      <c r="AH636" s="43">
        <v>0</v>
      </c>
      <c r="AI636" s="92">
        <f t="shared" si="10"/>
        <v>8</v>
      </c>
    </row>
    <row r="637" spans="1:35" x14ac:dyDescent="0.25">
      <c r="A637" s="160"/>
      <c r="B637" s="160"/>
      <c r="C637" s="160"/>
      <c r="D637" s="161"/>
      <c r="E637" s="161"/>
      <c r="F637" s="43" t="s">
        <v>560</v>
      </c>
      <c r="G637" s="43">
        <v>0</v>
      </c>
      <c r="H637" s="43">
        <v>0</v>
      </c>
      <c r="I637" s="43">
        <v>0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0</v>
      </c>
      <c r="Q637" s="43">
        <v>0</v>
      </c>
      <c r="R637" s="43">
        <v>0</v>
      </c>
      <c r="S637" s="43">
        <v>0</v>
      </c>
      <c r="T637" s="43">
        <v>0</v>
      </c>
      <c r="U637" s="43">
        <v>0</v>
      </c>
      <c r="V637" s="43">
        <v>0</v>
      </c>
      <c r="W637" s="43">
        <v>0</v>
      </c>
      <c r="X637" s="43">
        <v>0</v>
      </c>
      <c r="Y637" s="43">
        <v>0</v>
      </c>
      <c r="Z637" s="43">
        <v>0</v>
      </c>
      <c r="AA637" s="43">
        <v>8</v>
      </c>
      <c r="AB637" s="43">
        <v>0</v>
      </c>
      <c r="AC637" s="43">
        <v>0</v>
      </c>
      <c r="AD637" s="43">
        <v>8</v>
      </c>
      <c r="AE637" s="43">
        <v>0</v>
      </c>
      <c r="AF637" s="43">
        <v>0</v>
      </c>
      <c r="AG637" s="43">
        <v>0</v>
      </c>
      <c r="AH637" s="43">
        <v>0</v>
      </c>
      <c r="AI637" s="92">
        <f t="shared" si="10"/>
        <v>8</v>
      </c>
    </row>
    <row r="638" spans="1:35" ht="48" x14ac:dyDescent="0.25">
      <c r="A638" s="160"/>
      <c r="B638" s="160"/>
      <c r="C638" s="160"/>
      <c r="D638" s="161"/>
      <c r="E638" s="161"/>
      <c r="F638" s="43" t="s">
        <v>384</v>
      </c>
      <c r="G638" s="94">
        <v>9</v>
      </c>
      <c r="H638" s="43">
        <v>0</v>
      </c>
      <c r="I638" s="43">
        <v>9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31</v>
      </c>
      <c r="P638" s="43">
        <v>0</v>
      </c>
      <c r="Q638" s="43">
        <v>31</v>
      </c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43">
        <v>0</v>
      </c>
      <c r="Z638" s="43">
        <v>0</v>
      </c>
      <c r="AA638" s="43">
        <v>96</v>
      </c>
      <c r="AB638" s="43">
        <v>0</v>
      </c>
      <c r="AC638" s="43">
        <v>0</v>
      </c>
      <c r="AD638" s="43">
        <v>96</v>
      </c>
      <c r="AE638" s="43">
        <v>0</v>
      </c>
      <c r="AF638" s="43">
        <v>0</v>
      </c>
      <c r="AG638" s="43">
        <v>0</v>
      </c>
      <c r="AH638" s="43">
        <v>0</v>
      </c>
      <c r="AI638" s="92">
        <f t="shared" si="10"/>
        <v>136</v>
      </c>
    </row>
    <row r="639" spans="1:35" ht="36" x14ac:dyDescent="0.25">
      <c r="A639" s="160"/>
      <c r="B639" s="160"/>
      <c r="C639" s="160"/>
      <c r="D639" s="161"/>
      <c r="E639" s="161"/>
      <c r="F639" s="43" t="s">
        <v>561</v>
      </c>
      <c r="G639" s="43">
        <v>0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  <c r="Z639" s="43">
        <v>0</v>
      </c>
      <c r="AA639" s="43">
        <v>56</v>
      </c>
      <c r="AB639" s="43">
        <v>0</v>
      </c>
      <c r="AC639" s="43">
        <v>0</v>
      </c>
      <c r="AD639" s="43">
        <v>56</v>
      </c>
      <c r="AE639" s="43">
        <v>0</v>
      </c>
      <c r="AF639" s="43">
        <v>0</v>
      </c>
      <c r="AG639" s="43">
        <v>0</v>
      </c>
      <c r="AH639" s="43">
        <v>0</v>
      </c>
      <c r="AI639" s="92">
        <f t="shared" si="10"/>
        <v>56</v>
      </c>
    </row>
    <row r="640" spans="1:35" ht="36" x14ac:dyDescent="0.25">
      <c r="A640" s="160"/>
      <c r="B640" s="160"/>
      <c r="C640" s="160"/>
      <c r="D640" s="161"/>
      <c r="E640" s="161"/>
      <c r="F640" s="43" t="s">
        <v>386</v>
      </c>
      <c r="G640" s="43">
        <v>0</v>
      </c>
      <c r="H640" s="43">
        <v>0</v>
      </c>
      <c r="I640" s="43">
        <v>0</v>
      </c>
      <c r="J640" s="43">
        <v>0</v>
      </c>
      <c r="K640" s="43">
        <v>0</v>
      </c>
      <c r="L640" s="43">
        <v>0</v>
      </c>
      <c r="M640" s="43">
        <v>0</v>
      </c>
      <c r="N640" s="43">
        <v>0</v>
      </c>
      <c r="O640" s="43">
        <v>142</v>
      </c>
      <c r="P640" s="43">
        <v>0</v>
      </c>
      <c r="Q640" s="43">
        <v>142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43">
        <v>0</v>
      </c>
      <c r="Z640" s="43">
        <v>0</v>
      </c>
      <c r="AA640" s="43">
        <v>221</v>
      </c>
      <c r="AB640" s="43">
        <v>0</v>
      </c>
      <c r="AC640" s="43">
        <v>0</v>
      </c>
      <c r="AD640" s="43">
        <v>221</v>
      </c>
      <c r="AE640" s="43">
        <v>0</v>
      </c>
      <c r="AF640" s="43">
        <v>0</v>
      </c>
      <c r="AG640" s="43">
        <v>0</v>
      </c>
      <c r="AH640" s="43">
        <v>0</v>
      </c>
      <c r="AI640" s="92">
        <f t="shared" si="10"/>
        <v>363</v>
      </c>
    </row>
    <row r="641" spans="1:35" x14ac:dyDescent="0.25">
      <c r="A641" s="160"/>
      <c r="B641" s="160"/>
      <c r="C641" s="160"/>
      <c r="D641" s="161"/>
      <c r="E641" s="161"/>
      <c r="F641" s="43" t="s">
        <v>562</v>
      </c>
      <c r="G641" s="43">
        <v>0</v>
      </c>
      <c r="H641" s="43">
        <v>0</v>
      </c>
      <c r="I641" s="43">
        <v>0</v>
      </c>
      <c r="J641" s="43">
        <v>0</v>
      </c>
      <c r="K641" s="43">
        <v>0</v>
      </c>
      <c r="L641" s="43">
        <v>0</v>
      </c>
      <c r="M641" s="43">
        <v>0</v>
      </c>
      <c r="N641" s="43">
        <v>0</v>
      </c>
      <c r="O641" s="43">
        <v>0</v>
      </c>
      <c r="P641" s="43">
        <v>0</v>
      </c>
      <c r="Q641" s="43">
        <v>0</v>
      </c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43">
        <v>0</v>
      </c>
      <c r="Z641" s="43">
        <v>0</v>
      </c>
      <c r="AA641" s="43">
        <v>26</v>
      </c>
      <c r="AB641" s="43">
        <v>0</v>
      </c>
      <c r="AC641" s="43">
        <v>0</v>
      </c>
      <c r="AD641" s="43">
        <v>26</v>
      </c>
      <c r="AE641" s="43">
        <v>0</v>
      </c>
      <c r="AF641" s="43">
        <v>0</v>
      </c>
      <c r="AG641" s="43">
        <v>0</v>
      </c>
      <c r="AH641" s="43">
        <v>0</v>
      </c>
      <c r="AI641" s="92">
        <f t="shared" si="10"/>
        <v>26</v>
      </c>
    </row>
    <row r="642" spans="1:35" x14ac:dyDescent="0.25">
      <c r="A642" s="160"/>
      <c r="B642" s="160"/>
      <c r="C642" s="160"/>
      <c r="D642" s="161"/>
      <c r="E642" s="161"/>
      <c r="F642" s="43" t="s">
        <v>563</v>
      </c>
      <c r="G642" s="43">
        <v>0</v>
      </c>
      <c r="H642" s="43">
        <v>0</v>
      </c>
      <c r="I642" s="43">
        <v>0</v>
      </c>
      <c r="J642" s="43">
        <v>0</v>
      </c>
      <c r="K642" s="43">
        <v>0</v>
      </c>
      <c r="L642" s="43">
        <v>0</v>
      </c>
      <c r="M642" s="43">
        <v>0</v>
      </c>
      <c r="N642" s="43">
        <v>0</v>
      </c>
      <c r="O642" s="43">
        <v>0</v>
      </c>
      <c r="P642" s="43">
        <v>0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43">
        <v>0</v>
      </c>
      <c r="Z642" s="43">
        <v>0</v>
      </c>
      <c r="AA642" s="43">
        <v>20</v>
      </c>
      <c r="AB642" s="43">
        <v>0</v>
      </c>
      <c r="AC642" s="43">
        <v>0</v>
      </c>
      <c r="AD642" s="43">
        <v>20</v>
      </c>
      <c r="AE642" s="43">
        <v>0</v>
      </c>
      <c r="AF642" s="43">
        <v>0</v>
      </c>
      <c r="AG642" s="43">
        <v>0</v>
      </c>
      <c r="AH642" s="43">
        <v>0</v>
      </c>
      <c r="AI642" s="92">
        <f t="shared" si="10"/>
        <v>20</v>
      </c>
    </row>
    <row r="643" spans="1:35" x14ac:dyDescent="0.25">
      <c r="A643" s="160"/>
      <c r="B643" s="160"/>
      <c r="C643" s="160"/>
      <c r="D643" s="161"/>
      <c r="E643" s="161"/>
      <c r="F643" s="43" t="s">
        <v>564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  <c r="Z643" s="43">
        <v>0</v>
      </c>
      <c r="AA643" s="43">
        <v>16</v>
      </c>
      <c r="AB643" s="43">
        <v>0</v>
      </c>
      <c r="AC643" s="43">
        <v>0</v>
      </c>
      <c r="AD643" s="43">
        <v>16</v>
      </c>
      <c r="AE643" s="43">
        <v>0</v>
      </c>
      <c r="AF643" s="43">
        <v>0</v>
      </c>
      <c r="AG643" s="43">
        <v>0</v>
      </c>
      <c r="AH643" s="43">
        <v>0</v>
      </c>
      <c r="AI643" s="92">
        <f t="shared" si="10"/>
        <v>16</v>
      </c>
    </row>
    <row r="644" spans="1:35" x14ac:dyDescent="0.25">
      <c r="A644" s="160"/>
      <c r="B644" s="160"/>
      <c r="C644" s="160"/>
      <c r="D644" s="161"/>
      <c r="E644" s="161"/>
      <c r="F644" s="43" t="s">
        <v>565</v>
      </c>
      <c r="G644" s="43">
        <v>0</v>
      </c>
      <c r="H644" s="43">
        <v>0</v>
      </c>
      <c r="I644" s="43">
        <v>0</v>
      </c>
      <c r="J644" s="43">
        <v>0</v>
      </c>
      <c r="K644" s="43">
        <v>0</v>
      </c>
      <c r="L644" s="43">
        <v>0</v>
      </c>
      <c r="M644" s="43">
        <v>0</v>
      </c>
      <c r="N644" s="43">
        <v>0</v>
      </c>
      <c r="O644" s="43">
        <v>0</v>
      </c>
      <c r="P644" s="43">
        <v>0</v>
      </c>
      <c r="Q644" s="43">
        <v>0</v>
      </c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43">
        <v>0</v>
      </c>
      <c r="Z644" s="43">
        <v>0</v>
      </c>
      <c r="AA644" s="43">
        <v>4</v>
      </c>
      <c r="AB644" s="43">
        <v>0</v>
      </c>
      <c r="AC644" s="43">
        <v>0</v>
      </c>
      <c r="AD644" s="43">
        <v>4</v>
      </c>
      <c r="AE644" s="43">
        <v>0</v>
      </c>
      <c r="AF644" s="43">
        <v>0</v>
      </c>
      <c r="AG644" s="43">
        <v>0</v>
      </c>
      <c r="AH644" s="43">
        <v>0</v>
      </c>
      <c r="AI644" s="92">
        <f t="shared" si="10"/>
        <v>4</v>
      </c>
    </row>
    <row r="645" spans="1:35" ht="24" x14ac:dyDescent="0.25">
      <c r="A645" s="160"/>
      <c r="B645" s="160"/>
      <c r="C645" s="160"/>
      <c r="D645" s="161"/>
      <c r="E645" s="161"/>
      <c r="F645" s="43" t="s">
        <v>566</v>
      </c>
      <c r="G645" s="43">
        <v>0</v>
      </c>
      <c r="H645" s="43">
        <v>0</v>
      </c>
      <c r="I645" s="43">
        <v>0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0</v>
      </c>
      <c r="P645" s="43">
        <v>0</v>
      </c>
      <c r="Q645" s="43">
        <v>0</v>
      </c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43">
        <v>0</v>
      </c>
      <c r="Z645" s="43">
        <v>0</v>
      </c>
      <c r="AA645" s="43">
        <v>10</v>
      </c>
      <c r="AB645" s="43">
        <v>0</v>
      </c>
      <c r="AC645" s="43">
        <v>0</v>
      </c>
      <c r="AD645" s="43">
        <v>10</v>
      </c>
      <c r="AE645" s="43">
        <v>0</v>
      </c>
      <c r="AF645" s="43">
        <v>0</v>
      </c>
      <c r="AG645" s="43">
        <v>0</v>
      </c>
      <c r="AH645" s="43">
        <v>0</v>
      </c>
      <c r="AI645" s="92">
        <f t="shared" si="10"/>
        <v>10</v>
      </c>
    </row>
    <row r="646" spans="1:35" ht="24" x14ac:dyDescent="0.25">
      <c r="A646" s="160"/>
      <c r="B646" s="160"/>
      <c r="C646" s="160"/>
      <c r="D646" s="161"/>
      <c r="E646" s="161"/>
      <c r="F646" s="43" t="s">
        <v>567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  <c r="Z646" s="43">
        <v>0</v>
      </c>
      <c r="AA646" s="43">
        <v>7</v>
      </c>
      <c r="AB646" s="43">
        <v>0</v>
      </c>
      <c r="AC646" s="43">
        <v>0</v>
      </c>
      <c r="AD646" s="43">
        <v>7</v>
      </c>
      <c r="AE646" s="43">
        <v>0</v>
      </c>
      <c r="AF646" s="43">
        <v>0</v>
      </c>
      <c r="AG646" s="43">
        <v>0</v>
      </c>
      <c r="AH646" s="43">
        <v>0</v>
      </c>
      <c r="AI646" s="92">
        <f t="shared" si="10"/>
        <v>7</v>
      </c>
    </row>
    <row r="647" spans="1:35" x14ac:dyDescent="0.25">
      <c r="A647" s="160"/>
      <c r="B647" s="160"/>
      <c r="C647" s="160"/>
      <c r="D647" s="161"/>
      <c r="E647" s="161"/>
      <c r="F647" s="43" t="s">
        <v>568</v>
      </c>
      <c r="G647" s="43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43">
        <v>0</v>
      </c>
      <c r="Z647" s="43">
        <v>0</v>
      </c>
      <c r="AA647" s="43">
        <v>6</v>
      </c>
      <c r="AB647" s="43">
        <v>0</v>
      </c>
      <c r="AC647" s="43">
        <v>0</v>
      </c>
      <c r="AD647" s="43">
        <v>6</v>
      </c>
      <c r="AE647" s="43">
        <v>0</v>
      </c>
      <c r="AF647" s="43">
        <v>0</v>
      </c>
      <c r="AG647" s="43">
        <v>0</v>
      </c>
      <c r="AH647" s="43">
        <v>0</v>
      </c>
      <c r="AI647" s="92">
        <f t="shared" si="10"/>
        <v>6</v>
      </c>
    </row>
    <row r="648" spans="1:35" x14ac:dyDescent="0.25">
      <c r="A648" s="160"/>
      <c r="B648" s="160"/>
      <c r="C648" s="160"/>
      <c r="D648" s="161"/>
      <c r="E648" s="161"/>
      <c r="F648" s="43" t="s">
        <v>569</v>
      </c>
      <c r="G648" s="43">
        <v>0</v>
      </c>
      <c r="H648" s="43">
        <v>0</v>
      </c>
      <c r="I648" s="43">
        <v>0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0</v>
      </c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3">
        <v>0</v>
      </c>
      <c r="X648" s="43">
        <v>0</v>
      </c>
      <c r="Y648" s="43">
        <v>0</v>
      </c>
      <c r="Z648" s="43">
        <v>0</v>
      </c>
      <c r="AA648" s="43">
        <v>44</v>
      </c>
      <c r="AB648" s="43">
        <v>0</v>
      </c>
      <c r="AC648" s="43">
        <v>0</v>
      </c>
      <c r="AD648" s="43">
        <v>44</v>
      </c>
      <c r="AE648" s="43">
        <v>0</v>
      </c>
      <c r="AF648" s="43">
        <v>0</v>
      </c>
      <c r="AG648" s="43">
        <v>0</v>
      </c>
      <c r="AH648" s="43">
        <v>0</v>
      </c>
      <c r="AI648" s="92">
        <f t="shared" si="10"/>
        <v>44</v>
      </c>
    </row>
    <row r="649" spans="1:35" x14ac:dyDescent="0.25">
      <c r="A649" s="160"/>
      <c r="B649" s="160"/>
      <c r="C649" s="160"/>
      <c r="D649" s="161"/>
      <c r="E649" s="161"/>
      <c r="F649" s="43" t="s">
        <v>367</v>
      </c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0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43">
        <v>0</v>
      </c>
      <c r="Z649" s="43">
        <v>0</v>
      </c>
      <c r="AA649" s="43">
        <v>1</v>
      </c>
      <c r="AB649" s="43">
        <v>0</v>
      </c>
      <c r="AC649" s="43">
        <v>0</v>
      </c>
      <c r="AD649" s="43">
        <v>1</v>
      </c>
      <c r="AE649" s="43">
        <v>0</v>
      </c>
      <c r="AF649" s="43">
        <v>0</v>
      </c>
      <c r="AG649" s="43">
        <v>0</v>
      </c>
      <c r="AH649" s="43">
        <v>0</v>
      </c>
      <c r="AI649" s="92">
        <f t="shared" si="10"/>
        <v>1</v>
      </c>
    </row>
    <row r="650" spans="1:35" ht="24" x14ac:dyDescent="0.25">
      <c r="A650" s="160"/>
      <c r="B650" s="160"/>
      <c r="C650" s="160"/>
      <c r="D650" s="161"/>
      <c r="E650" s="161"/>
      <c r="F650" s="43" t="s">
        <v>454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  <c r="Z650" s="43">
        <v>0</v>
      </c>
      <c r="AA650" s="43">
        <v>8</v>
      </c>
      <c r="AB650" s="43">
        <v>0</v>
      </c>
      <c r="AC650" s="43">
        <v>0</v>
      </c>
      <c r="AD650" s="43">
        <v>8</v>
      </c>
      <c r="AE650" s="43">
        <v>0</v>
      </c>
      <c r="AF650" s="43">
        <v>0</v>
      </c>
      <c r="AG650" s="43">
        <v>0</v>
      </c>
      <c r="AH650" s="43">
        <v>0</v>
      </c>
      <c r="AI650" s="92">
        <f t="shared" si="10"/>
        <v>8</v>
      </c>
    </row>
    <row r="651" spans="1:35" x14ac:dyDescent="0.25">
      <c r="A651" s="160"/>
      <c r="B651" s="160"/>
      <c r="C651" s="160"/>
      <c r="D651" s="161"/>
      <c r="E651" s="161"/>
      <c r="F651" s="43" t="s">
        <v>401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0</v>
      </c>
      <c r="P651" s="43">
        <v>0</v>
      </c>
      <c r="Q651" s="43">
        <v>0</v>
      </c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10</v>
      </c>
      <c r="AB651" s="43">
        <v>0</v>
      </c>
      <c r="AC651" s="43">
        <v>0</v>
      </c>
      <c r="AD651" s="43">
        <v>10</v>
      </c>
      <c r="AE651" s="43">
        <v>0</v>
      </c>
      <c r="AF651" s="43">
        <v>0</v>
      </c>
      <c r="AG651" s="43">
        <v>0</v>
      </c>
      <c r="AH651" s="43">
        <v>0</v>
      </c>
      <c r="AI651" s="92">
        <f t="shared" si="10"/>
        <v>10</v>
      </c>
    </row>
    <row r="652" spans="1:35" ht="15" customHeight="1" x14ac:dyDescent="0.25">
      <c r="A652" s="160" t="s">
        <v>25</v>
      </c>
      <c r="B652" s="160" t="s">
        <v>41</v>
      </c>
      <c r="C652" s="160" t="s">
        <v>136</v>
      </c>
      <c r="D652" s="161" t="s">
        <v>78</v>
      </c>
      <c r="E652" s="161" t="s">
        <v>68</v>
      </c>
      <c r="F652" s="43" t="s">
        <v>374</v>
      </c>
      <c r="G652" s="43">
        <v>5</v>
      </c>
      <c r="H652" s="43">
        <v>0</v>
      </c>
      <c r="I652" s="43">
        <v>0</v>
      </c>
      <c r="J652" s="43">
        <v>5</v>
      </c>
      <c r="K652" s="43">
        <v>5</v>
      </c>
      <c r="L652" s="43">
        <v>0</v>
      </c>
      <c r="M652" s="43">
        <v>0</v>
      </c>
      <c r="N652" s="43">
        <v>5</v>
      </c>
      <c r="O652" s="43">
        <v>5</v>
      </c>
      <c r="P652" s="43">
        <v>0</v>
      </c>
      <c r="Q652" s="43">
        <v>0</v>
      </c>
      <c r="R652" s="43">
        <v>5</v>
      </c>
      <c r="S652" s="43">
        <v>5</v>
      </c>
      <c r="T652" s="43">
        <v>0</v>
      </c>
      <c r="U652" s="43">
        <v>0</v>
      </c>
      <c r="V652" s="43">
        <v>5</v>
      </c>
      <c r="W652" s="43">
        <v>5</v>
      </c>
      <c r="X652" s="43">
        <v>0</v>
      </c>
      <c r="Y652" s="43">
        <v>0</v>
      </c>
      <c r="Z652" s="43">
        <v>5</v>
      </c>
      <c r="AA652" s="43">
        <v>5</v>
      </c>
      <c r="AB652" s="43">
        <v>0</v>
      </c>
      <c r="AC652" s="43">
        <v>0</v>
      </c>
      <c r="AD652" s="43">
        <v>5</v>
      </c>
      <c r="AE652" s="43">
        <v>5</v>
      </c>
      <c r="AF652" s="43">
        <v>0</v>
      </c>
      <c r="AG652" s="43">
        <v>0</v>
      </c>
      <c r="AH652" s="43">
        <v>5</v>
      </c>
      <c r="AI652" s="92">
        <f t="shared" si="10"/>
        <v>35</v>
      </c>
    </row>
    <row r="653" spans="1:35" x14ac:dyDescent="0.25">
      <c r="A653" s="160"/>
      <c r="B653" s="160"/>
      <c r="C653" s="160"/>
      <c r="D653" s="161"/>
      <c r="E653" s="161"/>
      <c r="F653" s="43" t="s">
        <v>410</v>
      </c>
      <c r="G653" s="43">
        <v>3</v>
      </c>
      <c r="H653" s="43">
        <v>0</v>
      </c>
      <c r="I653" s="43">
        <v>0</v>
      </c>
      <c r="J653" s="43">
        <v>3</v>
      </c>
      <c r="K653" s="43">
        <v>3</v>
      </c>
      <c r="L653" s="43">
        <v>0</v>
      </c>
      <c r="M653" s="43">
        <v>0</v>
      </c>
      <c r="N653" s="43">
        <v>3</v>
      </c>
      <c r="O653" s="43">
        <v>3</v>
      </c>
      <c r="P653" s="43">
        <v>0</v>
      </c>
      <c r="Q653" s="43">
        <v>0</v>
      </c>
      <c r="R653" s="43">
        <v>3</v>
      </c>
      <c r="S653" s="43">
        <v>3</v>
      </c>
      <c r="T653" s="43">
        <v>0</v>
      </c>
      <c r="U653" s="43">
        <v>0</v>
      </c>
      <c r="V653" s="43">
        <v>3</v>
      </c>
      <c r="W653" s="43">
        <v>3</v>
      </c>
      <c r="X653" s="43">
        <v>0</v>
      </c>
      <c r="Y653" s="43">
        <v>0</v>
      </c>
      <c r="Z653" s="43">
        <v>3</v>
      </c>
      <c r="AA653" s="43">
        <v>3</v>
      </c>
      <c r="AB653" s="43">
        <v>0</v>
      </c>
      <c r="AC653" s="43">
        <v>0</v>
      </c>
      <c r="AD653" s="43">
        <v>3</v>
      </c>
      <c r="AE653" s="43">
        <v>3</v>
      </c>
      <c r="AF653" s="43">
        <v>0</v>
      </c>
      <c r="AG653" s="43">
        <v>0</v>
      </c>
      <c r="AH653" s="43">
        <v>3</v>
      </c>
      <c r="AI653" s="92">
        <f t="shared" si="10"/>
        <v>21</v>
      </c>
    </row>
    <row r="654" spans="1:35" x14ac:dyDescent="0.25">
      <c r="A654" s="160"/>
      <c r="B654" s="160"/>
      <c r="C654" s="160"/>
      <c r="D654" s="161"/>
      <c r="E654" s="161"/>
      <c r="F654" s="43" t="s">
        <v>376</v>
      </c>
      <c r="G654" s="43">
        <v>4</v>
      </c>
      <c r="H654" s="43">
        <v>0</v>
      </c>
      <c r="I654" s="43">
        <v>0</v>
      </c>
      <c r="J654" s="43">
        <v>4</v>
      </c>
      <c r="K654" s="43">
        <v>4</v>
      </c>
      <c r="L654" s="43">
        <v>0</v>
      </c>
      <c r="M654" s="43">
        <v>0</v>
      </c>
      <c r="N654" s="43">
        <v>4</v>
      </c>
      <c r="O654" s="43">
        <v>4</v>
      </c>
      <c r="P654" s="43">
        <v>0</v>
      </c>
      <c r="Q654" s="43">
        <v>0</v>
      </c>
      <c r="R654" s="43">
        <v>4</v>
      </c>
      <c r="S654" s="43">
        <v>4</v>
      </c>
      <c r="T654" s="43">
        <v>0</v>
      </c>
      <c r="U654" s="43">
        <v>0</v>
      </c>
      <c r="V654" s="43">
        <v>4</v>
      </c>
      <c r="W654" s="43">
        <v>4</v>
      </c>
      <c r="X654" s="43">
        <v>0</v>
      </c>
      <c r="Y654" s="43">
        <v>0</v>
      </c>
      <c r="Z654" s="43">
        <v>4</v>
      </c>
      <c r="AA654" s="43">
        <v>4</v>
      </c>
      <c r="AB654" s="43">
        <v>0</v>
      </c>
      <c r="AC654" s="43">
        <v>0</v>
      </c>
      <c r="AD654" s="43">
        <v>4</v>
      </c>
      <c r="AE654" s="43">
        <v>4</v>
      </c>
      <c r="AF654" s="43">
        <v>0</v>
      </c>
      <c r="AG654" s="43">
        <v>0</v>
      </c>
      <c r="AH654" s="43">
        <v>4</v>
      </c>
      <c r="AI654" s="92">
        <f t="shared" si="10"/>
        <v>28</v>
      </c>
    </row>
    <row r="655" spans="1:35" x14ac:dyDescent="0.25">
      <c r="A655" s="160"/>
      <c r="B655" s="160"/>
      <c r="C655" s="160"/>
      <c r="D655" s="161"/>
      <c r="E655" s="161"/>
      <c r="F655" s="43" t="s">
        <v>570</v>
      </c>
      <c r="G655" s="43">
        <v>3</v>
      </c>
      <c r="H655" s="43">
        <v>0</v>
      </c>
      <c r="I655" s="43">
        <v>0</v>
      </c>
      <c r="J655" s="43">
        <v>3</v>
      </c>
      <c r="K655" s="43">
        <v>3</v>
      </c>
      <c r="L655" s="43">
        <v>0</v>
      </c>
      <c r="M655" s="43">
        <v>0</v>
      </c>
      <c r="N655" s="43">
        <v>3</v>
      </c>
      <c r="O655" s="43">
        <v>3</v>
      </c>
      <c r="P655" s="43">
        <v>0</v>
      </c>
      <c r="Q655" s="43">
        <v>0</v>
      </c>
      <c r="R655" s="43">
        <v>3</v>
      </c>
      <c r="S655" s="43">
        <v>3</v>
      </c>
      <c r="T655" s="43">
        <v>0</v>
      </c>
      <c r="U655" s="43">
        <v>0</v>
      </c>
      <c r="V655" s="43">
        <v>3</v>
      </c>
      <c r="W655" s="43">
        <v>3</v>
      </c>
      <c r="X655" s="43">
        <v>0</v>
      </c>
      <c r="Y655" s="43">
        <v>0</v>
      </c>
      <c r="Z655" s="43">
        <v>3</v>
      </c>
      <c r="AA655" s="43">
        <v>3</v>
      </c>
      <c r="AB655" s="43">
        <v>0</v>
      </c>
      <c r="AC655" s="43">
        <v>0</v>
      </c>
      <c r="AD655" s="43">
        <v>3</v>
      </c>
      <c r="AE655" s="43">
        <v>3</v>
      </c>
      <c r="AF655" s="43">
        <v>0</v>
      </c>
      <c r="AG655" s="43">
        <v>0</v>
      </c>
      <c r="AH655" s="43">
        <v>3</v>
      </c>
      <c r="AI655" s="92">
        <f t="shared" si="10"/>
        <v>21</v>
      </c>
    </row>
    <row r="656" spans="1:35" ht="24" x14ac:dyDescent="0.25">
      <c r="A656" s="160"/>
      <c r="B656" s="160"/>
      <c r="C656" s="160"/>
      <c r="D656" s="161"/>
      <c r="E656" s="161"/>
      <c r="F656" s="43" t="s">
        <v>571</v>
      </c>
      <c r="G656" s="43">
        <v>5</v>
      </c>
      <c r="H656" s="43">
        <v>0</v>
      </c>
      <c r="I656" s="43">
        <v>0</v>
      </c>
      <c r="J656" s="43">
        <v>5</v>
      </c>
      <c r="K656" s="43">
        <v>5</v>
      </c>
      <c r="L656" s="43">
        <v>0</v>
      </c>
      <c r="M656" s="43">
        <v>0</v>
      </c>
      <c r="N656" s="43">
        <v>5</v>
      </c>
      <c r="O656" s="43">
        <v>5</v>
      </c>
      <c r="P656" s="43">
        <v>0</v>
      </c>
      <c r="Q656" s="43">
        <v>0</v>
      </c>
      <c r="R656" s="43">
        <v>5</v>
      </c>
      <c r="S656" s="43">
        <v>5</v>
      </c>
      <c r="T656" s="43">
        <v>0</v>
      </c>
      <c r="U656" s="43">
        <v>0</v>
      </c>
      <c r="V656" s="43">
        <v>5</v>
      </c>
      <c r="W656" s="43">
        <v>5</v>
      </c>
      <c r="X656" s="43">
        <v>0</v>
      </c>
      <c r="Y656" s="43">
        <v>0</v>
      </c>
      <c r="Z656" s="43">
        <v>5</v>
      </c>
      <c r="AA656" s="43">
        <v>5</v>
      </c>
      <c r="AB656" s="43">
        <v>0</v>
      </c>
      <c r="AC656" s="43">
        <v>0</v>
      </c>
      <c r="AD656" s="43">
        <v>5</v>
      </c>
      <c r="AE656" s="43">
        <v>5</v>
      </c>
      <c r="AF656" s="43">
        <v>0</v>
      </c>
      <c r="AG656" s="43">
        <v>0</v>
      </c>
      <c r="AH656" s="43">
        <v>5</v>
      </c>
      <c r="AI656" s="92">
        <f t="shared" si="10"/>
        <v>35</v>
      </c>
    </row>
    <row r="657" spans="1:35" ht="15" customHeight="1" x14ac:dyDescent="0.25">
      <c r="A657" s="160"/>
      <c r="B657" s="160" t="s">
        <v>137</v>
      </c>
      <c r="C657" s="160" t="s">
        <v>140</v>
      </c>
      <c r="D657" s="161" t="s">
        <v>138</v>
      </c>
      <c r="E657" s="161" t="s">
        <v>139</v>
      </c>
      <c r="F657" s="43" t="s">
        <v>572</v>
      </c>
      <c r="G657" s="43">
        <v>3</v>
      </c>
      <c r="H657" s="43">
        <v>0</v>
      </c>
      <c r="I657" s="43">
        <v>0</v>
      </c>
      <c r="J657" s="43">
        <v>0</v>
      </c>
      <c r="K657" s="43">
        <v>4</v>
      </c>
      <c r="L657" s="43">
        <v>0</v>
      </c>
      <c r="M657" s="43">
        <v>0</v>
      </c>
      <c r="N657" s="43">
        <v>0</v>
      </c>
      <c r="O657" s="43">
        <v>3</v>
      </c>
      <c r="P657" s="43">
        <v>0</v>
      </c>
      <c r="Q657" s="43">
        <v>0</v>
      </c>
      <c r="R657" s="43">
        <v>0</v>
      </c>
      <c r="S657" s="43">
        <v>4</v>
      </c>
      <c r="T657" s="43">
        <v>0</v>
      </c>
      <c r="U657" s="43">
        <v>0</v>
      </c>
      <c r="V657" s="43">
        <v>0</v>
      </c>
      <c r="W657" s="43">
        <v>3</v>
      </c>
      <c r="X657" s="43">
        <v>0</v>
      </c>
      <c r="Y657" s="43">
        <v>0</v>
      </c>
      <c r="Z657" s="43">
        <v>0</v>
      </c>
      <c r="AA657" s="43">
        <v>4</v>
      </c>
      <c r="AB657" s="43">
        <v>0</v>
      </c>
      <c r="AC657" s="43">
        <v>0</v>
      </c>
      <c r="AD657" s="43">
        <v>0</v>
      </c>
      <c r="AE657" s="43">
        <v>3</v>
      </c>
      <c r="AF657" s="43">
        <v>0</v>
      </c>
      <c r="AG657" s="43">
        <v>0</v>
      </c>
      <c r="AH657" s="43">
        <v>0</v>
      </c>
      <c r="AI657" s="92">
        <f t="shared" si="10"/>
        <v>24</v>
      </c>
    </row>
    <row r="658" spans="1:35" ht="24" x14ac:dyDescent="0.25">
      <c r="A658" s="160"/>
      <c r="B658" s="160"/>
      <c r="C658" s="160"/>
      <c r="D658" s="161"/>
      <c r="E658" s="161"/>
      <c r="F658" s="43" t="s">
        <v>573</v>
      </c>
      <c r="G658" s="43">
        <v>2</v>
      </c>
      <c r="H658" s="43">
        <v>0</v>
      </c>
      <c r="I658" s="43">
        <v>0</v>
      </c>
      <c r="J658" s="43">
        <v>2</v>
      </c>
      <c r="K658" s="43">
        <v>0</v>
      </c>
      <c r="L658" s="43">
        <v>0</v>
      </c>
      <c r="M658" s="43">
        <v>0</v>
      </c>
      <c r="N658" s="43">
        <v>0</v>
      </c>
      <c r="O658" s="43">
        <v>1</v>
      </c>
      <c r="P658" s="43">
        <v>0</v>
      </c>
      <c r="Q658" s="43">
        <v>0</v>
      </c>
      <c r="R658" s="43">
        <v>0</v>
      </c>
      <c r="S658" s="43">
        <v>0</v>
      </c>
      <c r="T658" s="43">
        <v>0</v>
      </c>
      <c r="U658" s="43">
        <v>0</v>
      </c>
      <c r="V658" s="43">
        <v>0</v>
      </c>
      <c r="W658" s="43">
        <v>1</v>
      </c>
      <c r="X658" s="43">
        <v>0</v>
      </c>
      <c r="Y658" s="43">
        <v>0</v>
      </c>
      <c r="Z658" s="43">
        <v>0</v>
      </c>
      <c r="AA658" s="43">
        <v>0</v>
      </c>
      <c r="AB658" s="43">
        <v>0</v>
      </c>
      <c r="AC658" s="43">
        <v>0</v>
      </c>
      <c r="AD658" s="43">
        <v>0</v>
      </c>
      <c r="AE658" s="43">
        <v>1</v>
      </c>
      <c r="AF658" s="43">
        <v>0</v>
      </c>
      <c r="AG658" s="43">
        <v>0</v>
      </c>
      <c r="AH658" s="43">
        <v>0</v>
      </c>
      <c r="AI658" s="92">
        <f t="shared" si="10"/>
        <v>5</v>
      </c>
    </row>
    <row r="659" spans="1:35" x14ac:dyDescent="0.25">
      <c r="A659" s="160"/>
      <c r="B659" s="160"/>
      <c r="C659" s="160"/>
      <c r="D659" s="161"/>
      <c r="E659" s="161"/>
      <c r="F659" s="43" t="s">
        <v>355</v>
      </c>
      <c r="G659" s="43">
        <v>5</v>
      </c>
      <c r="H659" s="43">
        <v>4</v>
      </c>
      <c r="I659" s="43">
        <v>0</v>
      </c>
      <c r="J659" s="43">
        <v>0</v>
      </c>
      <c r="K659" s="43">
        <v>6</v>
      </c>
      <c r="L659" s="43">
        <v>4</v>
      </c>
      <c r="M659" s="43">
        <v>0</v>
      </c>
      <c r="N659" s="43">
        <v>0</v>
      </c>
      <c r="O659" s="43">
        <v>5</v>
      </c>
      <c r="P659" s="43">
        <v>3</v>
      </c>
      <c r="Q659" s="43">
        <v>0</v>
      </c>
      <c r="R659" s="43">
        <v>0</v>
      </c>
      <c r="S659" s="43">
        <v>4</v>
      </c>
      <c r="T659" s="43">
        <v>3</v>
      </c>
      <c r="U659" s="43">
        <v>0</v>
      </c>
      <c r="V659" s="43">
        <v>0</v>
      </c>
      <c r="W659" s="43">
        <v>5</v>
      </c>
      <c r="X659" s="43">
        <v>4</v>
      </c>
      <c r="Y659" s="43">
        <v>0</v>
      </c>
      <c r="Z659" s="43">
        <v>0</v>
      </c>
      <c r="AA659" s="43">
        <v>4</v>
      </c>
      <c r="AB659" s="43">
        <v>2</v>
      </c>
      <c r="AC659" s="43">
        <v>0</v>
      </c>
      <c r="AD659" s="43">
        <v>0</v>
      </c>
      <c r="AE659" s="43">
        <v>3</v>
      </c>
      <c r="AF659" s="43">
        <v>1</v>
      </c>
      <c r="AG659" s="43">
        <v>0</v>
      </c>
      <c r="AH659" s="43">
        <v>0</v>
      </c>
      <c r="AI659" s="92">
        <f t="shared" si="10"/>
        <v>32</v>
      </c>
    </row>
    <row r="660" spans="1:35" ht="24" x14ac:dyDescent="0.25">
      <c r="A660" s="160"/>
      <c r="B660" s="160"/>
      <c r="C660" s="160"/>
      <c r="D660" s="161"/>
      <c r="E660" s="161"/>
      <c r="F660" s="43" t="s">
        <v>591</v>
      </c>
      <c r="G660" s="43">
        <v>8</v>
      </c>
      <c r="H660" s="43">
        <v>0</v>
      </c>
      <c r="I660" s="43">
        <v>0</v>
      </c>
      <c r="J660" s="43">
        <v>8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  <c r="Z660" s="43">
        <v>0</v>
      </c>
      <c r="AA660" s="43">
        <v>0</v>
      </c>
      <c r="AB660" s="43">
        <v>0</v>
      </c>
      <c r="AC660" s="43">
        <v>0</v>
      </c>
      <c r="AD660" s="43">
        <v>0</v>
      </c>
      <c r="AE660" s="43">
        <v>0</v>
      </c>
      <c r="AF660" s="43">
        <v>0</v>
      </c>
      <c r="AG660" s="43">
        <v>0</v>
      </c>
      <c r="AH660" s="43">
        <v>0</v>
      </c>
      <c r="AI660" s="92">
        <f t="shared" si="10"/>
        <v>8</v>
      </c>
    </row>
    <row r="661" spans="1:35" ht="24" x14ac:dyDescent="0.25">
      <c r="A661" s="160"/>
      <c r="B661" s="160"/>
      <c r="C661" s="160"/>
      <c r="D661" s="161"/>
      <c r="E661" s="161"/>
      <c r="F661" s="43" t="s">
        <v>574</v>
      </c>
      <c r="G661" s="43">
        <v>6</v>
      </c>
      <c r="H661" s="43">
        <v>0</v>
      </c>
      <c r="I661" s="43">
        <v>0</v>
      </c>
      <c r="J661" s="43">
        <v>6</v>
      </c>
      <c r="K661" s="43">
        <v>0</v>
      </c>
      <c r="L661" s="43">
        <v>0</v>
      </c>
      <c r="M661" s="43">
        <v>0</v>
      </c>
      <c r="N661" s="43">
        <v>0</v>
      </c>
      <c r="O661" s="43">
        <v>0</v>
      </c>
      <c r="P661" s="43">
        <v>0</v>
      </c>
      <c r="Q661" s="43">
        <v>0</v>
      </c>
      <c r="R661" s="43">
        <v>0</v>
      </c>
      <c r="S661" s="43">
        <v>0</v>
      </c>
      <c r="T661" s="43">
        <v>0</v>
      </c>
      <c r="U661" s="43">
        <v>0</v>
      </c>
      <c r="V661" s="43">
        <v>0</v>
      </c>
      <c r="W661" s="43">
        <v>0</v>
      </c>
      <c r="X661" s="43">
        <v>0</v>
      </c>
      <c r="Y661" s="43">
        <v>0</v>
      </c>
      <c r="Z661" s="43">
        <v>0</v>
      </c>
      <c r="AA661" s="43">
        <v>0</v>
      </c>
      <c r="AB661" s="43">
        <v>0</v>
      </c>
      <c r="AC661" s="43">
        <v>0</v>
      </c>
      <c r="AD661" s="43">
        <v>0</v>
      </c>
      <c r="AE661" s="43">
        <v>0</v>
      </c>
      <c r="AF661" s="43">
        <v>0</v>
      </c>
      <c r="AG661" s="43">
        <v>0</v>
      </c>
      <c r="AH661" s="43">
        <v>0</v>
      </c>
      <c r="AI661" s="92">
        <f t="shared" si="10"/>
        <v>6</v>
      </c>
    </row>
    <row r="662" spans="1:35" ht="24" x14ac:dyDescent="0.25">
      <c r="A662" s="160"/>
      <c r="B662" s="160"/>
      <c r="C662" s="160"/>
      <c r="D662" s="161"/>
      <c r="E662" s="161"/>
      <c r="F662" s="43" t="s">
        <v>575</v>
      </c>
      <c r="G662" s="43">
        <v>20</v>
      </c>
      <c r="H662" s="43">
        <v>4</v>
      </c>
      <c r="I662" s="43">
        <v>0</v>
      </c>
      <c r="J662" s="43">
        <v>16</v>
      </c>
      <c r="K662" s="43">
        <v>6</v>
      </c>
      <c r="L662" s="43">
        <v>0</v>
      </c>
      <c r="M662" s="43">
        <v>0</v>
      </c>
      <c r="N662" s="43">
        <v>0</v>
      </c>
      <c r="O662" s="43">
        <v>16</v>
      </c>
      <c r="P662" s="43">
        <v>4</v>
      </c>
      <c r="Q662" s="43">
        <v>0</v>
      </c>
      <c r="R662" s="43">
        <v>12</v>
      </c>
      <c r="S662" s="43">
        <v>4</v>
      </c>
      <c r="T662" s="43">
        <v>0</v>
      </c>
      <c r="U662" s="43">
        <v>0</v>
      </c>
      <c r="V662" s="43">
        <v>0</v>
      </c>
      <c r="W662" s="43">
        <v>6</v>
      </c>
      <c r="X662" s="43">
        <v>0</v>
      </c>
      <c r="Y662" s="43">
        <v>0</v>
      </c>
      <c r="Z662" s="43">
        <v>0</v>
      </c>
      <c r="AA662" s="43">
        <v>3</v>
      </c>
      <c r="AB662" s="43">
        <v>0</v>
      </c>
      <c r="AC662" s="43">
        <v>0</v>
      </c>
      <c r="AD662" s="43">
        <v>0</v>
      </c>
      <c r="AE662" s="43">
        <v>2</v>
      </c>
      <c r="AF662" s="43">
        <v>0</v>
      </c>
      <c r="AG662" s="43">
        <v>0</v>
      </c>
      <c r="AH662" s="43">
        <v>0</v>
      </c>
      <c r="AI662" s="92">
        <f t="shared" si="10"/>
        <v>57</v>
      </c>
    </row>
    <row r="663" spans="1:35" ht="24" x14ac:dyDescent="0.25">
      <c r="A663" s="160"/>
      <c r="B663" s="160"/>
      <c r="C663" s="160"/>
      <c r="D663" s="161"/>
      <c r="E663" s="161"/>
      <c r="F663" s="43" t="s">
        <v>422</v>
      </c>
      <c r="G663" s="43">
        <v>1</v>
      </c>
      <c r="H663" s="43">
        <v>0</v>
      </c>
      <c r="I663" s="43">
        <v>0</v>
      </c>
      <c r="J663" s="43">
        <v>0</v>
      </c>
      <c r="K663" s="43">
        <v>2</v>
      </c>
      <c r="L663" s="43">
        <v>1</v>
      </c>
      <c r="M663" s="43">
        <v>0</v>
      </c>
      <c r="N663" s="43">
        <v>0</v>
      </c>
      <c r="O663" s="43">
        <v>1</v>
      </c>
      <c r="P663" s="43">
        <v>0</v>
      </c>
      <c r="Q663" s="43">
        <v>0</v>
      </c>
      <c r="R663" s="43">
        <v>0</v>
      </c>
      <c r="S663" s="43">
        <v>2</v>
      </c>
      <c r="T663" s="43">
        <v>1</v>
      </c>
      <c r="U663" s="43">
        <v>0</v>
      </c>
      <c r="V663" s="43">
        <v>0</v>
      </c>
      <c r="W663" s="43">
        <v>1</v>
      </c>
      <c r="X663" s="43">
        <v>0</v>
      </c>
      <c r="Y663" s="43">
        <v>0</v>
      </c>
      <c r="Z663" s="43">
        <v>0</v>
      </c>
      <c r="AA663" s="43">
        <v>2</v>
      </c>
      <c r="AB663" s="43">
        <v>1</v>
      </c>
      <c r="AC663" s="43">
        <v>0</v>
      </c>
      <c r="AD663" s="43">
        <v>0</v>
      </c>
      <c r="AE663" s="43">
        <v>1</v>
      </c>
      <c r="AF663" s="43">
        <v>0</v>
      </c>
      <c r="AG663" s="43">
        <v>0</v>
      </c>
      <c r="AH663" s="43">
        <v>0</v>
      </c>
      <c r="AI663" s="92">
        <f t="shared" si="10"/>
        <v>10</v>
      </c>
    </row>
    <row r="664" spans="1:35" x14ac:dyDescent="0.25">
      <c r="A664" s="160"/>
      <c r="B664" s="160"/>
      <c r="C664" s="160"/>
      <c r="D664" s="161"/>
      <c r="E664" s="161"/>
      <c r="F664" s="43" t="s">
        <v>415</v>
      </c>
      <c r="G664" s="43">
        <v>2</v>
      </c>
      <c r="H664" s="43">
        <v>0</v>
      </c>
      <c r="I664" s="43">
        <v>0</v>
      </c>
      <c r="J664" s="43">
        <v>0</v>
      </c>
      <c r="K664" s="43">
        <v>3</v>
      </c>
      <c r="L664" s="43">
        <v>0</v>
      </c>
      <c r="M664" s="43">
        <v>0</v>
      </c>
      <c r="N664" s="43">
        <v>0</v>
      </c>
      <c r="O664" s="43">
        <v>2</v>
      </c>
      <c r="P664" s="43">
        <v>0</v>
      </c>
      <c r="Q664" s="43">
        <v>0</v>
      </c>
      <c r="R664" s="43">
        <v>0</v>
      </c>
      <c r="S664" s="43">
        <v>3</v>
      </c>
      <c r="T664" s="43">
        <v>0</v>
      </c>
      <c r="U664" s="43">
        <v>0</v>
      </c>
      <c r="V664" s="43">
        <v>0</v>
      </c>
      <c r="W664" s="43">
        <v>2</v>
      </c>
      <c r="X664" s="43">
        <v>0</v>
      </c>
      <c r="Y664" s="43">
        <v>0</v>
      </c>
      <c r="Z664" s="43">
        <v>0</v>
      </c>
      <c r="AA664" s="43">
        <v>3</v>
      </c>
      <c r="AB664" s="43">
        <v>0</v>
      </c>
      <c r="AC664" s="43">
        <v>0</v>
      </c>
      <c r="AD664" s="43">
        <v>0</v>
      </c>
      <c r="AE664" s="43">
        <v>2</v>
      </c>
      <c r="AF664" s="43">
        <v>0</v>
      </c>
      <c r="AG664" s="43">
        <v>0</v>
      </c>
      <c r="AH664" s="43">
        <v>0</v>
      </c>
      <c r="AI664" s="92">
        <f t="shared" si="10"/>
        <v>17</v>
      </c>
    </row>
    <row r="665" spans="1:35" ht="24" x14ac:dyDescent="0.25">
      <c r="A665" s="160"/>
      <c r="B665" s="160"/>
      <c r="C665" s="160"/>
      <c r="D665" s="161"/>
      <c r="E665" s="161"/>
      <c r="F665" s="43" t="s">
        <v>576</v>
      </c>
      <c r="G665" s="43">
        <v>24</v>
      </c>
      <c r="H665" s="43">
        <v>6</v>
      </c>
      <c r="I665" s="43">
        <v>0</v>
      </c>
      <c r="J665" s="43">
        <v>18</v>
      </c>
      <c r="K665" s="43">
        <v>6</v>
      </c>
      <c r="L665" s="43">
        <v>2</v>
      </c>
      <c r="M665" s="43">
        <v>0</v>
      </c>
      <c r="N665" s="43">
        <v>0</v>
      </c>
      <c r="O665" s="43">
        <v>10</v>
      </c>
      <c r="P665" s="43">
        <v>4</v>
      </c>
      <c r="Q665" s="43">
        <v>0</v>
      </c>
      <c r="R665" s="43">
        <v>6</v>
      </c>
      <c r="S665" s="43">
        <v>4</v>
      </c>
      <c r="T665" s="43">
        <v>2</v>
      </c>
      <c r="U665" s="43">
        <v>0</v>
      </c>
      <c r="V665" s="43">
        <v>0</v>
      </c>
      <c r="W665" s="43">
        <v>3</v>
      </c>
      <c r="X665" s="43">
        <v>1</v>
      </c>
      <c r="Y665" s="43">
        <v>0</v>
      </c>
      <c r="Z665" s="43">
        <v>0</v>
      </c>
      <c r="AA665" s="43">
        <v>4</v>
      </c>
      <c r="AB665" s="43">
        <v>2</v>
      </c>
      <c r="AC665" s="43">
        <v>0</v>
      </c>
      <c r="AD665" s="43">
        <v>0</v>
      </c>
      <c r="AE665" s="43">
        <v>3</v>
      </c>
      <c r="AF665" s="43">
        <v>1</v>
      </c>
      <c r="AG665" s="43">
        <v>0</v>
      </c>
      <c r="AH665" s="43">
        <v>0</v>
      </c>
      <c r="AI665" s="92">
        <f t="shared" si="10"/>
        <v>54</v>
      </c>
    </row>
    <row r="666" spans="1:35" ht="24" x14ac:dyDescent="0.25">
      <c r="A666" s="160"/>
      <c r="B666" s="160"/>
      <c r="C666" s="160"/>
      <c r="D666" s="161"/>
      <c r="E666" s="161"/>
      <c r="F666" s="43" t="s">
        <v>577</v>
      </c>
      <c r="G666" s="43">
        <v>13</v>
      </c>
      <c r="H666" s="43">
        <v>4</v>
      </c>
      <c r="I666" s="43">
        <v>2</v>
      </c>
      <c r="J666" s="43">
        <v>6</v>
      </c>
      <c r="K666" s="43">
        <v>11</v>
      </c>
      <c r="L666" s="43">
        <v>4</v>
      </c>
      <c r="M666" s="43">
        <v>1</v>
      </c>
      <c r="N666" s="43">
        <v>4</v>
      </c>
      <c r="O666" s="43">
        <v>9</v>
      </c>
      <c r="P666" s="43">
        <v>4</v>
      </c>
      <c r="Q666" s="43">
        <v>1</v>
      </c>
      <c r="R666" s="43">
        <v>4</v>
      </c>
      <c r="S666" s="43">
        <v>8</v>
      </c>
      <c r="T666" s="43">
        <v>4</v>
      </c>
      <c r="U666" s="43">
        <v>1</v>
      </c>
      <c r="V666" s="43">
        <v>2</v>
      </c>
      <c r="W666" s="43">
        <v>10</v>
      </c>
      <c r="X666" s="43">
        <v>5</v>
      </c>
      <c r="Y666" s="43">
        <v>1</v>
      </c>
      <c r="Z666" s="43">
        <v>2</v>
      </c>
      <c r="AA666" s="43">
        <v>12</v>
      </c>
      <c r="AB666" s="43">
        <v>6</v>
      </c>
      <c r="AC666" s="43">
        <v>1</v>
      </c>
      <c r="AD666" s="43">
        <v>2</v>
      </c>
      <c r="AE666" s="43">
        <v>10</v>
      </c>
      <c r="AF666" s="43">
        <v>4</v>
      </c>
      <c r="AG666" s="43">
        <v>1</v>
      </c>
      <c r="AH666" s="43">
        <v>0</v>
      </c>
      <c r="AI666" s="92">
        <f t="shared" si="10"/>
        <v>73</v>
      </c>
    </row>
    <row r="667" spans="1:35" ht="24" x14ac:dyDescent="0.25">
      <c r="A667" s="160"/>
      <c r="B667" s="160"/>
      <c r="C667" s="160"/>
      <c r="D667" s="161"/>
      <c r="E667" s="161"/>
      <c r="F667" s="43" t="s">
        <v>578</v>
      </c>
      <c r="G667" s="43">
        <v>0</v>
      </c>
      <c r="H667" s="43">
        <v>0</v>
      </c>
      <c r="I667" s="43">
        <v>0</v>
      </c>
      <c r="J667" s="43">
        <v>0</v>
      </c>
      <c r="K667" s="43">
        <v>1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1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  <c r="Z667" s="43">
        <v>0</v>
      </c>
      <c r="AA667" s="43">
        <v>1</v>
      </c>
      <c r="AB667" s="43">
        <v>0</v>
      </c>
      <c r="AC667" s="43">
        <v>0</v>
      </c>
      <c r="AD667" s="43">
        <v>0</v>
      </c>
      <c r="AE667" s="43">
        <v>1</v>
      </c>
      <c r="AF667" s="43">
        <v>0</v>
      </c>
      <c r="AG667" s="43">
        <v>0</v>
      </c>
      <c r="AH667" s="43">
        <v>0</v>
      </c>
      <c r="AI667" s="92">
        <f t="shared" si="10"/>
        <v>4</v>
      </c>
    </row>
    <row r="668" spans="1:35" ht="24" x14ac:dyDescent="0.25">
      <c r="A668" s="160"/>
      <c r="B668" s="160"/>
      <c r="C668" s="160"/>
      <c r="D668" s="161"/>
      <c r="E668" s="161"/>
      <c r="F668" s="43" t="s">
        <v>579</v>
      </c>
      <c r="G668" s="43">
        <v>0</v>
      </c>
      <c r="H668" s="43">
        <v>0</v>
      </c>
      <c r="I668" s="43">
        <v>0</v>
      </c>
      <c r="J668" s="43">
        <v>0</v>
      </c>
      <c r="K668" s="43">
        <v>1</v>
      </c>
      <c r="L668" s="43">
        <v>0</v>
      </c>
      <c r="M668" s="43">
        <v>0</v>
      </c>
      <c r="N668" s="43">
        <v>0</v>
      </c>
      <c r="O668" s="43">
        <v>0</v>
      </c>
      <c r="P668" s="43">
        <v>0</v>
      </c>
      <c r="Q668" s="43">
        <v>0</v>
      </c>
      <c r="R668" s="43">
        <v>0</v>
      </c>
      <c r="S668" s="43">
        <v>1</v>
      </c>
      <c r="T668" s="43">
        <v>0</v>
      </c>
      <c r="U668" s="43">
        <v>0</v>
      </c>
      <c r="V668" s="43">
        <v>0</v>
      </c>
      <c r="W668" s="43">
        <v>0</v>
      </c>
      <c r="X668" s="43">
        <v>0</v>
      </c>
      <c r="Y668" s="43">
        <v>0</v>
      </c>
      <c r="Z668" s="43">
        <v>0</v>
      </c>
      <c r="AA668" s="43">
        <v>1</v>
      </c>
      <c r="AB668" s="43">
        <v>0</v>
      </c>
      <c r="AC668" s="43">
        <v>0</v>
      </c>
      <c r="AD668" s="43">
        <v>0</v>
      </c>
      <c r="AE668" s="43">
        <v>1</v>
      </c>
      <c r="AF668" s="43">
        <v>0</v>
      </c>
      <c r="AG668" s="43">
        <v>0</v>
      </c>
      <c r="AH668" s="43">
        <v>0</v>
      </c>
      <c r="AI668" s="92">
        <f t="shared" si="10"/>
        <v>4</v>
      </c>
    </row>
    <row r="669" spans="1:35" ht="24" x14ac:dyDescent="0.25">
      <c r="A669" s="160"/>
      <c r="B669" s="160"/>
      <c r="C669" s="160"/>
      <c r="D669" s="161"/>
      <c r="E669" s="161"/>
      <c r="F669" s="43" t="s">
        <v>426</v>
      </c>
      <c r="G669" s="43">
        <v>22</v>
      </c>
      <c r="H669" s="43">
        <v>6</v>
      </c>
      <c r="I669" s="43">
        <v>0</v>
      </c>
      <c r="J669" s="43">
        <v>16</v>
      </c>
      <c r="K669" s="43">
        <v>6</v>
      </c>
      <c r="L669" s="43">
        <v>2</v>
      </c>
      <c r="M669" s="43">
        <v>0</v>
      </c>
      <c r="N669" s="43">
        <v>0</v>
      </c>
      <c r="O669" s="43">
        <v>26</v>
      </c>
      <c r="P669" s="43">
        <v>8</v>
      </c>
      <c r="Q669" s="43">
        <v>0</v>
      </c>
      <c r="R669" s="43">
        <v>18</v>
      </c>
      <c r="S669" s="43">
        <v>3</v>
      </c>
      <c r="T669" s="43">
        <v>1</v>
      </c>
      <c r="U669" s="43">
        <v>0</v>
      </c>
      <c r="V669" s="43">
        <v>0</v>
      </c>
      <c r="W669" s="43">
        <v>4</v>
      </c>
      <c r="X669" s="43">
        <v>2</v>
      </c>
      <c r="Y669" s="43">
        <v>0</v>
      </c>
      <c r="Z669" s="43">
        <v>0</v>
      </c>
      <c r="AA669" s="43">
        <v>3</v>
      </c>
      <c r="AB669" s="43">
        <v>1</v>
      </c>
      <c r="AC669" s="43">
        <v>0</v>
      </c>
      <c r="AD669" s="43">
        <v>0</v>
      </c>
      <c r="AE669" s="43">
        <v>4</v>
      </c>
      <c r="AF669" s="43">
        <v>2</v>
      </c>
      <c r="AG669" s="43">
        <v>0</v>
      </c>
      <c r="AH669" s="43">
        <v>0</v>
      </c>
      <c r="AI669" s="92">
        <f t="shared" si="10"/>
        <v>68</v>
      </c>
    </row>
    <row r="670" spans="1:35" x14ac:dyDescent="0.25">
      <c r="A670" s="160"/>
      <c r="B670" s="160"/>
      <c r="C670" s="160"/>
      <c r="D670" s="161"/>
      <c r="E670" s="161"/>
      <c r="F670" s="43" t="s">
        <v>427</v>
      </c>
      <c r="G670" s="43">
        <v>14</v>
      </c>
      <c r="H670" s="43">
        <v>6</v>
      </c>
      <c r="I670" s="43">
        <v>0</v>
      </c>
      <c r="J670" s="43">
        <v>8</v>
      </c>
      <c r="K670" s="43">
        <v>3</v>
      </c>
      <c r="L670" s="43">
        <v>1</v>
      </c>
      <c r="M670" s="43">
        <v>0</v>
      </c>
      <c r="N670" s="43">
        <v>0</v>
      </c>
      <c r="O670" s="43">
        <v>8</v>
      </c>
      <c r="P670" s="43">
        <v>4</v>
      </c>
      <c r="Q670" s="43">
        <v>0</v>
      </c>
      <c r="R670" s="43">
        <v>4</v>
      </c>
      <c r="S670" s="43">
        <v>2</v>
      </c>
      <c r="T670" s="43">
        <v>0</v>
      </c>
      <c r="U670" s="43">
        <v>0</v>
      </c>
      <c r="V670" s="43">
        <v>0</v>
      </c>
      <c r="W670" s="43">
        <v>3</v>
      </c>
      <c r="X670" s="43">
        <v>1</v>
      </c>
      <c r="Y670" s="43">
        <v>0</v>
      </c>
      <c r="Z670" s="43">
        <v>0</v>
      </c>
      <c r="AA670" s="43">
        <v>2</v>
      </c>
      <c r="AB670" s="43">
        <v>0</v>
      </c>
      <c r="AC670" s="43">
        <v>0</v>
      </c>
      <c r="AD670" s="43">
        <v>0</v>
      </c>
      <c r="AE670" s="43">
        <v>3</v>
      </c>
      <c r="AF670" s="43">
        <v>1</v>
      </c>
      <c r="AG670" s="43">
        <v>0</v>
      </c>
      <c r="AH670" s="43">
        <v>0</v>
      </c>
      <c r="AI670" s="92">
        <f t="shared" si="10"/>
        <v>35</v>
      </c>
    </row>
    <row r="671" spans="1:35" ht="24" x14ac:dyDescent="0.25">
      <c r="A671" s="160"/>
      <c r="B671" s="160"/>
      <c r="C671" s="160"/>
      <c r="D671" s="161"/>
      <c r="E671" s="161"/>
      <c r="F671" s="43" t="s">
        <v>394</v>
      </c>
      <c r="G671" s="43">
        <v>5</v>
      </c>
      <c r="H671" s="43">
        <v>0</v>
      </c>
      <c r="I671" s="43">
        <v>0</v>
      </c>
      <c r="J671" s="43">
        <v>0</v>
      </c>
      <c r="K671" s="43">
        <v>4</v>
      </c>
      <c r="L671" s="43">
        <v>0</v>
      </c>
      <c r="M671" s="43">
        <v>0</v>
      </c>
      <c r="N671" s="43">
        <v>0</v>
      </c>
      <c r="O671" s="43">
        <v>3</v>
      </c>
      <c r="P671" s="43">
        <v>0</v>
      </c>
      <c r="Q671" s="43">
        <v>0</v>
      </c>
      <c r="R671" s="43">
        <v>0</v>
      </c>
      <c r="S671" s="43">
        <v>4</v>
      </c>
      <c r="T671" s="43">
        <v>0</v>
      </c>
      <c r="U671" s="43">
        <v>0</v>
      </c>
      <c r="V671" s="43">
        <v>0</v>
      </c>
      <c r="W671" s="43">
        <v>3</v>
      </c>
      <c r="X671" s="43">
        <v>0</v>
      </c>
      <c r="Y671" s="43">
        <v>0</v>
      </c>
      <c r="Z671" s="43">
        <v>0</v>
      </c>
      <c r="AA671" s="43">
        <v>4</v>
      </c>
      <c r="AB671" s="43">
        <v>0</v>
      </c>
      <c r="AC671" s="43">
        <v>0</v>
      </c>
      <c r="AD671" s="43">
        <v>0</v>
      </c>
      <c r="AE671" s="43">
        <v>3</v>
      </c>
      <c r="AF671" s="43">
        <v>0</v>
      </c>
      <c r="AG671" s="43">
        <v>0</v>
      </c>
      <c r="AH671" s="43">
        <v>0</v>
      </c>
      <c r="AI671" s="92">
        <f t="shared" si="10"/>
        <v>26</v>
      </c>
    </row>
    <row r="672" spans="1:35" ht="36" x14ac:dyDescent="0.25">
      <c r="A672" s="160"/>
      <c r="B672" s="160"/>
      <c r="C672" s="160"/>
      <c r="D672" s="161"/>
      <c r="E672" s="161"/>
      <c r="F672" s="43" t="s">
        <v>312</v>
      </c>
      <c r="G672" s="43">
        <v>0</v>
      </c>
      <c r="H672" s="43">
        <v>0</v>
      </c>
      <c r="I672" s="43">
        <v>0</v>
      </c>
      <c r="J672" s="43">
        <v>0</v>
      </c>
      <c r="K672" s="43">
        <v>1</v>
      </c>
      <c r="L672" s="43">
        <v>0</v>
      </c>
      <c r="M672" s="43">
        <v>0</v>
      </c>
      <c r="N672" s="43">
        <v>0</v>
      </c>
      <c r="O672" s="43">
        <v>0</v>
      </c>
      <c r="P672" s="43">
        <v>0</v>
      </c>
      <c r="Q672" s="43">
        <v>0</v>
      </c>
      <c r="R672" s="43">
        <v>0</v>
      </c>
      <c r="S672" s="43">
        <v>1</v>
      </c>
      <c r="T672" s="43">
        <v>0</v>
      </c>
      <c r="U672" s="43">
        <v>0</v>
      </c>
      <c r="V672" s="43">
        <v>0</v>
      </c>
      <c r="W672" s="43">
        <v>0</v>
      </c>
      <c r="X672" s="43">
        <v>0</v>
      </c>
      <c r="Y672" s="43">
        <v>0</v>
      </c>
      <c r="Z672" s="43">
        <v>0</v>
      </c>
      <c r="AA672" s="43">
        <v>1</v>
      </c>
      <c r="AB672" s="43">
        <v>0</v>
      </c>
      <c r="AC672" s="43">
        <v>0</v>
      </c>
      <c r="AD672" s="43">
        <v>0</v>
      </c>
      <c r="AE672" s="43">
        <v>0</v>
      </c>
      <c r="AF672" s="43">
        <v>0</v>
      </c>
      <c r="AG672" s="43">
        <v>0</v>
      </c>
      <c r="AH672" s="43">
        <v>0</v>
      </c>
      <c r="AI672" s="92">
        <f t="shared" si="10"/>
        <v>3</v>
      </c>
    </row>
    <row r="673" spans="1:35" ht="24" x14ac:dyDescent="0.25">
      <c r="A673" s="160"/>
      <c r="B673" s="160"/>
      <c r="C673" s="160"/>
      <c r="D673" s="161"/>
      <c r="E673" s="161"/>
      <c r="F673" s="43" t="s">
        <v>411</v>
      </c>
      <c r="G673" s="43">
        <v>1</v>
      </c>
      <c r="H673" s="43"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1</v>
      </c>
      <c r="P673" s="43">
        <v>0</v>
      </c>
      <c r="Q673" s="43">
        <v>0</v>
      </c>
      <c r="R673" s="43">
        <v>0</v>
      </c>
      <c r="S673" s="43">
        <v>0</v>
      </c>
      <c r="T673" s="43">
        <v>0</v>
      </c>
      <c r="U673" s="43">
        <v>0</v>
      </c>
      <c r="V673" s="43">
        <v>0</v>
      </c>
      <c r="W673" s="43">
        <v>1</v>
      </c>
      <c r="X673" s="43">
        <v>0</v>
      </c>
      <c r="Y673" s="43">
        <v>0</v>
      </c>
      <c r="Z673" s="43">
        <v>0</v>
      </c>
      <c r="AA673" s="43">
        <v>0</v>
      </c>
      <c r="AB673" s="43">
        <v>0</v>
      </c>
      <c r="AC673" s="43">
        <v>0</v>
      </c>
      <c r="AD673" s="43">
        <v>0</v>
      </c>
      <c r="AE673" s="43">
        <v>1</v>
      </c>
      <c r="AF673" s="43">
        <v>0</v>
      </c>
      <c r="AG673" s="43">
        <v>0</v>
      </c>
      <c r="AH673" s="43">
        <v>0</v>
      </c>
      <c r="AI673" s="92">
        <f t="shared" si="10"/>
        <v>4</v>
      </c>
    </row>
    <row r="674" spans="1:35" ht="36" x14ac:dyDescent="0.25">
      <c r="A674" s="160"/>
      <c r="B674" s="160"/>
      <c r="C674" s="160"/>
      <c r="D674" s="161"/>
      <c r="E674" s="161"/>
      <c r="F674" s="43" t="s">
        <v>580</v>
      </c>
      <c r="G674" s="43">
        <v>3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1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  <c r="Z674" s="43">
        <v>0</v>
      </c>
      <c r="AA674" s="43">
        <v>18</v>
      </c>
      <c r="AB674" s="43">
        <v>0</v>
      </c>
      <c r="AC674" s="43">
        <v>0</v>
      </c>
      <c r="AD674" s="43">
        <v>0</v>
      </c>
      <c r="AE674" s="43">
        <v>0</v>
      </c>
      <c r="AF674" s="43">
        <v>0</v>
      </c>
      <c r="AG674" s="43">
        <v>0</v>
      </c>
      <c r="AH674" s="43">
        <v>0</v>
      </c>
      <c r="AI674" s="92">
        <f t="shared" si="10"/>
        <v>22</v>
      </c>
    </row>
    <row r="675" spans="1:35" ht="24" x14ac:dyDescent="0.25">
      <c r="A675" s="160"/>
      <c r="B675" s="160"/>
      <c r="C675" s="160"/>
      <c r="D675" s="161"/>
      <c r="E675" s="161"/>
      <c r="F675" s="43" t="s">
        <v>396</v>
      </c>
      <c r="G675" s="43">
        <v>13</v>
      </c>
      <c r="H675" s="43">
        <v>4</v>
      </c>
      <c r="I675" s="43">
        <v>0</v>
      </c>
      <c r="J675" s="43">
        <v>10</v>
      </c>
      <c r="K675" s="43">
        <v>2</v>
      </c>
      <c r="L675" s="43">
        <v>0</v>
      </c>
      <c r="M675" s="43">
        <v>0</v>
      </c>
      <c r="N675" s="43">
        <v>0</v>
      </c>
      <c r="O675" s="43">
        <v>9</v>
      </c>
      <c r="P675" s="43">
        <v>2</v>
      </c>
      <c r="Q675" s="43">
        <v>0</v>
      </c>
      <c r="R675" s="43">
        <v>6</v>
      </c>
      <c r="S675" s="43">
        <v>3</v>
      </c>
      <c r="T675" s="43">
        <v>0</v>
      </c>
      <c r="U675" s="43">
        <v>0</v>
      </c>
      <c r="V675" s="43">
        <v>0</v>
      </c>
      <c r="W675" s="43">
        <v>2</v>
      </c>
      <c r="X675" s="43">
        <v>0</v>
      </c>
      <c r="Y675" s="43">
        <v>0</v>
      </c>
      <c r="Z675" s="43">
        <v>0</v>
      </c>
      <c r="AA675" s="43">
        <v>3</v>
      </c>
      <c r="AB675" s="43">
        <v>0</v>
      </c>
      <c r="AC675" s="43">
        <v>0</v>
      </c>
      <c r="AD675" s="43">
        <v>0</v>
      </c>
      <c r="AE675" s="43">
        <v>2</v>
      </c>
      <c r="AF675" s="43">
        <v>0</v>
      </c>
      <c r="AG675" s="43">
        <v>0</v>
      </c>
      <c r="AH675" s="43">
        <v>0</v>
      </c>
      <c r="AI675" s="92">
        <f t="shared" si="10"/>
        <v>34</v>
      </c>
    </row>
    <row r="676" spans="1:35" ht="24" x14ac:dyDescent="0.25">
      <c r="A676" s="160"/>
      <c r="B676" s="160"/>
      <c r="C676" s="160"/>
      <c r="D676" s="161"/>
      <c r="E676" s="161"/>
      <c r="F676" s="43" t="s">
        <v>486</v>
      </c>
      <c r="G676" s="43">
        <v>0</v>
      </c>
      <c r="H676" s="43">
        <v>0</v>
      </c>
      <c r="I676" s="43">
        <v>0</v>
      </c>
      <c r="J676" s="43">
        <v>0</v>
      </c>
      <c r="K676" s="43">
        <v>1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43">
        <v>0</v>
      </c>
      <c r="AF676" s="43">
        <v>0</v>
      </c>
      <c r="AG676" s="43">
        <v>0</v>
      </c>
      <c r="AH676" s="43">
        <v>0</v>
      </c>
      <c r="AI676" s="92">
        <f t="shared" si="10"/>
        <v>1</v>
      </c>
    </row>
    <row r="677" spans="1:35" ht="36" x14ac:dyDescent="0.25">
      <c r="A677" s="160"/>
      <c r="B677" s="160"/>
      <c r="C677" s="160"/>
      <c r="D677" s="161"/>
      <c r="E677" s="161"/>
      <c r="F677" s="43" t="s">
        <v>581</v>
      </c>
      <c r="G677" s="43">
        <v>2</v>
      </c>
      <c r="H677" s="43">
        <v>0</v>
      </c>
      <c r="I677" s="43">
        <v>0</v>
      </c>
      <c r="J677" s="43">
        <v>0</v>
      </c>
      <c r="K677" s="43">
        <v>1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43">
        <v>0</v>
      </c>
      <c r="AF677" s="43">
        <v>0</v>
      </c>
      <c r="AG677" s="43">
        <v>0</v>
      </c>
      <c r="AH677" s="43">
        <v>0</v>
      </c>
      <c r="AI677" s="92">
        <f t="shared" si="10"/>
        <v>3</v>
      </c>
    </row>
    <row r="678" spans="1:35" x14ac:dyDescent="0.25">
      <c r="A678" s="160"/>
      <c r="B678" s="160"/>
      <c r="C678" s="160"/>
      <c r="D678" s="161"/>
      <c r="E678" s="161"/>
      <c r="F678" s="43" t="s">
        <v>430</v>
      </c>
      <c r="G678" s="43">
        <v>2</v>
      </c>
      <c r="H678" s="43">
        <v>0</v>
      </c>
      <c r="I678" s="43">
        <v>0</v>
      </c>
      <c r="J678" s="43">
        <v>0</v>
      </c>
      <c r="K678" s="43">
        <v>1</v>
      </c>
      <c r="L678" s="43">
        <v>0</v>
      </c>
      <c r="M678" s="43">
        <v>0</v>
      </c>
      <c r="N678" s="43">
        <v>0</v>
      </c>
      <c r="O678" s="43">
        <v>2</v>
      </c>
      <c r="P678" s="43">
        <v>0</v>
      </c>
      <c r="Q678" s="43">
        <v>0</v>
      </c>
      <c r="R678" s="43">
        <v>0</v>
      </c>
      <c r="S678" s="43">
        <v>1</v>
      </c>
      <c r="T678" s="43">
        <v>0</v>
      </c>
      <c r="U678" s="43">
        <v>0</v>
      </c>
      <c r="V678" s="43">
        <v>0</v>
      </c>
      <c r="W678" s="43">
        <v>2</v>
      </c>
      <c r="X678" s="43">
        <v>0</v>
      </c>
      <c r="Y678" s="43">
        <v>0</v>
      </c>
      <c r="Z678" s="43">
        <v>0</v>
      </c>
      <c r="AA678" s="43">
        <v>1</v>
      </c>
      <c r="AB678" s="43">
        <v>0</v>
      </c>
      <c r="AC678" s="43">
        <v>0</v>
      </c>
      <c r="AD678" s="43">
        <v>0</v>
      </c>
      <c r="AE678" s="43">
        <v>2</v>
      </c>
      <c r="AF678" s="43">
        <v>0</v>
      </c>
      <c r="AG678" s="43">
        <v>0</v>
      </c>
      <c r="AH678" s="43">
        <v>0</v>
      </c>
      <c r="AI678" s="92">
        <f t="shared" si="10"/>
        <v>11</v>
      </c>
    </row>
    <row r="679" spans="1:35" x14ac:dyDescent="0.25">
      <c r="A679" s="160"/>
      <c r="B679" s="160"/>
      <c r="C679" s="160"/>
      <c r="D679" s="161"/>
      <c r="E679" s="161"/>
      <c r="F679" s="43" t="s">
        <v>582</v>
      </c>
      <c r="G679" s="43">
        <v>1</v>
      </c>
      <c r="H679" s="43">
        <v>0</v>
      </c>
      <c r="I679" s="43">
        <v>0</v>
      </c>
      <c r="J679" s="43">
        <v>0</v>
      </c>
      <c r="K679" s="43">
        <v>1</v>
      </c>
      <c r="L679" s="43">
        <v>0</v>
      </c>
      <c r="M679" s="43">
        <v>0</v>
      </c>
      <c r="N679" s="43">
        <v>0</v>
      </c>
      <c r="O679" s="43">
        <v>1</v>
      </c>
      <c r="P679" s="43">
        <v>0</v>
      </c>
      <c r="Q679" s="43">
        <v>0</v>
      </c>
      <c r="R679" s="43">
        <v>0</v>
      </c>
      <c r="S679" s="43">
        <v>1</v>
      </c>
      <c r="T679" s="43">
        <v>0</v>
      </c>
      <c r="U679" s="43">
        <v>0</v>
      </c>
      <c r="V679" s="43">
        <v>0</v>
      </c>
      <c r="W679" s="43">
        <v>1</v>
      </c>
      <c r="X679" s="43">
        <v>0</v>
      </c>
      <c r="Y679" s="43">
        <v>0</v>
      </c>
      <c r="Z679" s="43">
        <v>0</v>
      </c>
      <c r="AA679" s="43">
        <v>1</v>
      </c>
      <c r="AB679" s="43">
        <v>0</v>
      </c>
      <c r="AC679" s="43">
        <v>0</v>
      </c>
      <c r="AD679" s="43">
        <v>0</v>
      </c>
      <c r="AE679" s="43">
        <v>1</v>
      </c>
      <c r="AF679" s="43">
        <v>0</v>
      </c>
      <c r="AG679" s="43">
        <v>0</v>
      </c>
      <c r="AH679" s="43">
        <v>0</v>
      </c>
      <c r="AI679" s="92">
        <f t="shared" si="10"/>
        <v>7</v>
      </c>
    </row>
    <row r="680" spans="1:35" x14ac:dyDescent="0.25">
      <c r="A680" s="160"/>
      <c r="B680" s="160"/>
      <c r="C680" s="160"/>
      <c r="D680" s="161"/>
      <c r="E680" s="161"/>
      <c r="F680" s="43" t="s">
        <v>583</v>
      </c>
      <c r="G680" s="43">
        <v>5</v>
      </c>
      <c r="H680" s="43">
        <v>18</v>
      </c>
      <c r="I680" s="43">
        <v>0</v>
      </c>
      <c r="J680" s="43">
        <v>4</v>
      </c>
      <c r="K680" s="43">
        <v>2</v>
      </c>
      <c r="L680" s="43">
        <v>0</v>
      </c>
      <c r="M680" s="43">
        <v>0</v>
      </c>
      <c r="N680" s="43">
        <v>0</v>
      </c>
      <c r="O680" s="43">
        <v>6</v>
      </c>
      <c r="P680" s="43">
        <v>2</v>
      </c>
      <c r="Q680" s="43">
        <v>0</v>
      </c>
      <c r="R680" s="43">
        <v>4</v>
      </c>
      <c r="S680" s="43">
        <v>6</v>
      </c>
      <c r="T680" s="43">
        <v>0</v>
      </c>
      <c r="U680" s="43">
        <v>0</v>
      </c>
      <c r="V680" s="43">
        <v>4</v>
      </c>
      <c r="W680" s="43">
        <v>6</v>
      </c>
      <c r="X680" s="43">
        <v>2</v>
      </c>
      <c r="Y680" s="43">
        <v>0</v>
      </c>
      <c r="Z680" s="43">
        <v>4</v>
      </c>
      <c r="AA680" s="43">
        <v>2</v>
      </c>
      <c r="AB680" s="43">
        <v>0</v>
      </c>
      <c r="AC680" s="43">
        <v>0</v>
      </c>
      <c r="AD680" s="43">
        <v>0</v>
      </c>
      <c r="AE680" s="43">
        <v>2</v>
      </c>
      <c r="AF680" s="43">
        <v>0</v>
      </c>
      <c r="AG680" s="43">
        <v>0</v>
      </c>
      <c r="AH680" s="43">
        <v>0</v>
      </c>
      <c r="AI680" s="92">
        <f t="shared" si="10"/>
        <v>29</v>
      </c>
    </row>
    <row r="681" spans="1:35" x14ac:dyDescent="0.25">
      <c r="A681" s="160"/>
      <c r="B681" s="160"/>
      <c r="C681" s="160"/>
      <c r="D681" s="161"/>
      <c r="E681" s="161"/>
      <c r="F681" s="43" t="s">
        <v>367</v>
      </c>
      <c r="G681" s="43">
        <v>2</v>
      </c>
      <c r="H681" s="43">
        <v>0</v>
      </c>
      <c r="I681" s="43">
        <v>0</v>
      </c>
      <c r="J681" s="43">
        <v>2</v>
      </c>
      <c r="K681" s="43">
        <v>0</v>
      </c>
      <c r="L681" s="43">
        <v>0</v>
      </c>
      <c r="M681" s="43">
        <v>0</v>
      </c>
      <c r="N681" s="43">
        <v>0</v>
      </c>
      <c r="O681" s="43">
        <v>4</v>
      </c>
      <c r="P681" s="43">
        <v>0</v>
      </c>
      <c r="Q681" s="43">
        <v>0</v>
      </c>
      <c r="R681" s="43">
        <v>4</v>
      </c>
      <c r="S681" s="43">
        <v>2</v>
      </c>
      <c r="T681" s="43">
        <v>0</v>
      </c>
      <c r="U681" s="43">
        <v>0</v>
      </c>
      <c r="V681" s="43">
        <v>2</v>
      </c>
      <c r="W681" s="43">
        <v>2</v>
      </c>
      <c r="X681" s="43">
        <v>0</v>
      </c>
      <c r="Y681" s="43">
        <v>0</v>
      </c>
      <c r="Z681" s="43">
        <v>2</v>
      </c>
      <c r="AA681" s="43">
        <v>0</v>
      </c>
      <c r="AB681" s="43">
        <v>0</v>
      </c>
      <c r="AC681" s="43">
        <v>0</v>
      </c>
      <c r="AD681" s="43">
        <v>0</v>
      </c>
      <c r="AE681" s="43">
        <v>0</v>
      </c>
      <c r="AF681" s="43">
        <v>0</v>
      </c>
      <c r="AG681" s="43">
        <v>0</v>
      </c>
      <c r="AH681" s="43">
        <v>0</v>
      </c>
      <c r="AI681" s="92">
        <f t="shared" si="10"/>
        <v>10</v>
      </c>
    </row>
    <row r="682" spans="1:35" ht="36" x14ac:dyDescent="0.25">
      <c r="A682" s="160"/>
      <c r="B682" s="160"/>
      <c r="C682" s="160"/>
      <c r="D682" s="161"/>
      <c r="E682" s="161"/>
      <c r="F682" s="43" t="s">
        <v>359</v>
      </c>
      <c r="G682" s="43">
        <v>1</v>
      </c>
      <c r="H682" s="43">
        <v>0</v>
      </c>
      <c r="I682" s="43">
        <v>0</v>
      </c>
      <c r="J682" s="43">
        <v>0</v>
      </c>
      <c r="K682" s="43">
        <v>0</v>
      </c>
      <c r="L682" s="43">
        <v>0</v>
      </c>
      <c r="M682" s="43">
        <v>0</v>
      </c>
      <c r="N682" s="43">
        <v>0</v>
      </c>
      <c r="O682" s="43">
        <v>1</v>
      </c>
      <c r="P682" s="43">
        <v>0</v>
      </c>
      <c r="Q682" s="43">
        <v>0</v>
      </c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1</v>
      </c>
      <c r="X682" s="43">
        <v>0</v>
      </c>
      <c r="Y682" s="43">
        <v>0</v>
      </c>
      <c r="Z682" s="43">
        <v>0</v>
      </c>
      <c r="AA682" s="43">
        <v>0</v>
      </c>
      <c r="AB682" s="43">
        <v>0</v>
      </c>
      <c r="AC682" s="43">
        <v>0</v>
      </c>
      <c r="AD682" s="43">
        <v>0</v>
      </c>
      <c r="AE682" s="43">
        <v>1</v>
      </c>
      <c r="AF682" s="43">
        <v>0</v>
      </c>
      <c r="AG682" s="43">
        <v>0</v>
      </c>
      <c r="AH682" s="43">
        <v>0</v>
      </c>
      <c r="AI682" s="92">
        <f t="shared" si="10"/>
        <v>4</v>
      </c>
    </row>
    <row r="683" spans="1:35" ht="36" x14ac:dyDescent="0.25">
      <c r="A683" s="160"/>
      <c r="B683" s="160"/>
      <c r="C683" s="160"/>
      <c r="D683" s="161"/>
      <c r="E683" s="161"/>
      <c r="F683" s="43" t="s">
        <v>397</v>
      </c>
      <c r="G683" s="43">
        <v>18</v>
      </c>
      <c r="H683" s="43">
        <v>4</v>
      </c>
      <c r="I683" s="43">
        <v>0</v>
      </c>
      <c r="J683" s="43">
        <v>14</v>
      </c>
      <c r="K683" s="43">
        <v>8</v>
      </c>
      <c r="L683" s="43">
        <v>2</v>
      </c>
      <c r="M683" s="43">
        <v>0</v>
      </c>
      <c r="N683" s="43">
        <v>0</v>
      </c>
      <c r="O683" s="43">
        <v>15</v>
      </c>
      <c r="P683" s="43">
        <v>6</v>
      </c>
      <c r="Q683" s="43">
        <v>0</v>
      </c>
      <c r="R683" s="43">
        <v>8</v>
      </c>
      <c r="S683" s="43">
        <v>7</v>
      </c>
      <c r="T683" s="43">
        <v>0</v>
      </c>
      <c r="U683" s="43">
        <v>0</v>
      </c>
      <c r="V683" s="43">
        <v>0</v>
      </c>
      <c r="W683" s="43">
        <v>20</v>
      </c>
      <c r="X683" s="43">
        <v>6</v>
      </c>
      <c r="Y683" s="43">
        <v>0</v>
      </c>
      <c r="Z683" s="43">
        <v>8</v>
      </c>
      <c r="AA683" s="43">
        <v>13</v>
      </c>
      <c r="AB683" s="43">
        <v>4</v>
      </c>
      <c r="AC683" s="43">
        <v>0</v>
      </c>
      <c r="AD683" s="43">
        <v>0</v>
      </c>
      <c r="AE683" s="43">
        <v>12</v>
      </c>
      <c r="AF683" s="43">
        <v>0</v>
      </c>
      <c r="AG683" s="43">
        <v>0</v>
      </c>
      <c r="AH683" s="43">
        <v>0</v>
      </c>
      <c r="AI683" s="92">
        <f t="shared" si="10"/>
        <v>93</v>
      </c>
    </row>
    <row r="684" spans="1:35" x14ac:dyDescent="0.25">
      <c r="A684" s="160"/>
      <c r="B684" s="160"/>
      <c r="C684" s="160"/>
      <c r="D684" s="161"/>
      <c r="E684" s="161"/>
      <c r="F684" s="43" t="s">
        <v>433</v>
      </c>
      <c r="G684" s="43">
        <v>1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1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  <c r="Z684" s="43">
        <v>0</v>
      </c>
      <c r="AA684" s="43">
        <v>0</v>
      </c>
      <c r="AB684" s="43">
        <v>0</v>
      </c>
      <c r="AC684" s="43">
        <v>0</v>
      </c>
      <c r="AD684" s="43">
        <v>0</v>
      </c>
      <c r="AE684" s="43">
        <v>1</v>
      </c>
      <c r="AF684" s="43">
        <v>0</v>
      </c>
      <c r="AG684" s="43">
        <v>0</v>
      </c>
      <c r="AH684" s="43">
        <v>0</v>
      </c>
      <c r="AI684" s="92">
        <f t="shared" si="10"/>
        <v>3</v>
      </c>
    </row>
    <row r="685" spans="1:35" x14ac:dyDescent="0.25">
      <c r="A685" s="160"/>
      <c r="B685" s="160"/>
      <c r="C685" s="160"/>
      <c r="D685" s="161"/>
      <c r="E685" s="161"/>
      <c r="F685" s="43" t="s">
        <v>584</v>
      </c>
      <c r="G685" s="43">
        <v>1</v>
      </c>
      <c r="H685" s="43">
        <v>0</v>
      </c>
      <c r="I685" s="43">
        <v>0</v>
      </c>
      <c r="J685" s="43">
        <v>0</v>
      </c>
      <c r="K685" s="43">
        <v>1</v>
      </c>
      <c r="L685" s="43">
        <v>0</v>
      </c>
      <c r="M685" s="43">
        <v>0</v>
      </c>
      <c r="N685" s="43">
        <v>0</v>
      </c>
      <c r="O685" s="43">
        <v>1</v>
      </c>
      <c r="P685" s="43">
        <v>0</v>
      </c>
      <c r="Q685" s="43">
        <v>0</v>
      </c>
      <c r="R685" s="43">
        <v>0</v>
      </c>
      <c r="S685" s="43">
        <v>1</v>
      </c>
      <c r="T685" s="43">
        <v>0</v>
      </c>
      <c r="U685" s="43">
        <v>0</v>
      </c>
      <c r="V685" s="43">
        <v>0</v>
      </c>
      <c r="W685" s="43">
        <v>1</v>
      </c>
      <c r="X685" s="43">
        <v>0</v>
      </c>
      <c r="Y685" s="43">
        <v>0</v>
      </c>
      <c r="Z685" s="43">
        <v>0</v>
      </c>
      <c r="AA685" s="43">
        <v>1</v>
      </c>
      <c r="AB685" s="43">
        <v>0</v>
      </c>
      <c r="AC685" s="43">
        <v>0</v>
      </c>
      <c r="AD685" s="43">
        <v>0</v>
      </c>
      <c r="AE685" s="43">
        <v>1</v>
      </c>
      <c r="AF685" s="43">
        <v>0</v>
      </c>
      <c r="AG685" s="43">
        <v>0</v>
      </c>
      <c r="AH685" s="43">
        <v>0</v>
      </c>
      <c r="AI685" s="92">
        <f t="shared" si="10"/>
        <v>7</v>
      </c>
    </row>
    <row r="686" spans="1:35" x14ac:dyDescent="0.25">
      <c r="A686" s="160"/>
      <c r="B686" s="160"/>
      <c r="C686" s="160"/>
      <c r="D686" s="161"/>
      <c r="E686" s="161"/>
      <c r="F686" s="43" t="s">
        <v>514</v>
      </c>
      <c r="G686" s="43">
        <v>0</v>
      </c>
      <c r="H686" s="43">
        <v>0</v>
      </c>
      <c r="I686" s="43">
        <v>0</v>
      </c>
      <c r="J686" s="43">
        <v>0</v>
      </c>
      <c r="K686" s="43">
        <v>1</v>
      </c>
      <c r="L686" s="43">
        <v>0</v>
      </c>
      <c r="M686" s="43">
        <v>0</v>
      </c>
      <c r="N686" s="43">
        <v>0</v>
      </c>
      <c r="O686" s="43">
        <v>0</v>
      </c>
      <c r="P686" s="43">
        <v>0</v>
      </c>
      <c r="Q686" s="43">
        <v>0</v>
      </c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1</v>
      </c>
      <c r="X686" s="43">
        <v>0</v>
      </c>
      <c r="Y686" s="43">
        <v>0</v>
      </c>
      <c r="Z686" s="43">
        <v>0</v>
      </c>
      <c r="AA686" s="43">
        <v>0</v>
      </c>
      <c r="AB686" s="43">
        <v>0</v>
      </c>
      <c r="AC686" s="43">
        <v>0</v>
      </c>
      <c r="AD686" s="43">
        <v>0</v>
      </c>
      <c r="AE686" s="43">
        <v>1</v>
      </c>
      <c r="AF686" s="43">
        <v>0</v>
      </c>
      <c r="AG686" s="43">
        <v>0</v>
      </c>
      <c r="AH686" s="43">
        <v>0</v>
      </c>
      <c r="AI686" s="92">
        <f t="shared" si="10"/>
        <v>3</v>
      </c>
    </row>
    <row r="687" spans="1:35" x14ac:dyDescent="0.25">
      <c r="A687" s="160"/>
      <c r="B687" s="160"/>
      <c r="C687" s="160"/>
      <c r="D687" s="161"/>
      <c r="E687" s="161"/>
      <c r="F687" s="43" t="s">
        <v>585</v>
      </c>
      <c r="G687" s="43">
        <v>3</v>
      </c>
      <c r="H687" s="43">
        <v>0</v>
      </c>
      <c r="I687" s="43">
        <v>0</v>
      </c>
      <c r="J687" s="43">
        <v>0</v>
      </c>
      <c r="K687" s="43">
        <v>3</v>
      </c>
      <c r="L687" s="43">
        <v>0</v>
      </c>
      <c r="M687" s="43">
        <v>0</v>
      </c>
      <c r="N687" s="43">
        <v>0</v>
      </c>
      <c r="O687" s="43">
        <v>3</v>
      </c>
      <c r="P687" s="43">
        <v>0</v>
      </c>
      <c r="Q687" s="43">
        <v>0</v>
      </c>
      <c r="R687" s="43">
        <v>3</v>
      </c>
      <c r="S687" s="43">
        <v>3</v>
      </c>
      <c r="T687" s="43">
        <v>0</v>
      </c>
      <c r="U687" s="43">
        <v>0</v>
      </c>
      <c r="V687" s="43">
        <v>3</v>
      </c>
      <c r="W687" s="43">
        <v>3</v>
      </c>
      <c r="X687" s="43">
        <v>0</v>
      </c>
      <c r="Y687" s="43">
        <v>0</v>
      </c>
      <c r="Z687" s="43">
        <v>3</v>
      </c>
      <c r="AA687" s="43">
        <v>3</v>
      </c>
      <c r="AB687" s="43">
        <v>0</v>
      </c>
      <c r="AC687" s="43">
        <v>0</v>
      </c>
      <c r="AD687" s="43">
        <v>3</v>
      </c>
      <c r="AE687" s="43">
        <v>1</v>
      </c>
      <c r="AF687" s="43">
        <v>0</v>
      </c>
      <c r="AG687" s="43">
        <v>0</v>
      </c>
      <c r="AH687" s="43">
        <v>0</v>
      </c>
      <c r="AI687" s="92">
        <f t="shared" si="10"/>
        <v>19</v>
      </c>
    </row>
    <row r="688" spans="1:35" x14ac:dyDescent="0.25">
      <c r="A688" s="160"/>
      <c r="B688" s="160"/>
      <c r="C688" s="160"/>
      <c r="D688" s="161"/>
      <c r="E688" s="161"/>
      <c r="F688" s="43" t="s">
        <v>398</v>
      </c>
      <c r="G688" s="43">
        <v>1</v>
      </c>
      <c r="H688" s="43">
        <v>0</v>
      </c>
      <c r="I688" s="43">
        <v>0</v>
      </c>
      <c r="J688" s="43">
        <v>0</v>
      </c>
      <c r="K688" s="43">
        <v>2</v>
      </c>
      <c r="L688" s="43">
        <v>0</v>
      </c>
      <c r="M688" s="43">
        <v>0</v>
      </c>
      <c r="N688" s="43">
        <v>0</v>
      </c>
      <c r="O688" s="43">
        <v>1</v>
      </c>
      <c r="P688" s="43">
        <v>0</v>
      </c>
      <c r="Q688" s="43">
        <v>0</v>
      </c>
      <c r="R688" s="43">
        <v>0</v>
      </c>
      <c r="S688" s="43">
        <v>2</v>
      </c>
      <c r="T688" s="43">
        <v>0</v>
      </c>
      <c r="U688" s="43">
        <v>0</v>
      </c>
      <c r="V688" s="43">
        <v>0</v>
      </c>
      <c r="W688" s="43">
        <v>1</v>
      </c>
      <c r="X688" s="43">
        <v>0</v>
      </c>
      <c r="Y688" s="43">
        <v>0</v>
      </c>
      <c r="Z688" s="43">
        <v>0</v>
      </c>
      <c r="AA688" s="43">
        <v>2</v>
      </c>
      <c r="AB688" s="43">
        <v>0</v>
      </c>
      <c r="AC688" s="43">
        <v>0</v>
      </c>
      <c r="AD688" s="43">
        <v>0</v>
      </c>
      <c r="AE688" s="43">
        <v>1</v>
      </c>
      <c r="AF688" s="43">
        <v>0</v>
      </c>
      <c r="AG688" s="43">
        <v>0</v>
      </c>
      <c r="AH688" s="43">
        <v>0</v>
      </c>
      <c r="AI688" s="92">
        <f t="shared" si="10"/>
        <v>10</v>
      </c>
    </row>
    <row r="689" spans="1:35" x14ac:dyDescent="0.25">
      <c r="A689" s="160"/>
      <c r="B689" s="160"/>
      <c r="C689" s="160"/>
      <c r="D689" s="161"/>
      <c r="E689" s="161"/>
      <c r="F689" s="43" t="s">
        <v>344</v>
      </c>
      <c r="G689" s="43">
        <v>7</v>
      </c>
      <c r="H689" s="43">
        <v>0</v>
      </c>
      <c r="I689" s="43">
        <v>0</v>
      </c>
      <c r="J689" s="43">
        <v>7</v>
      </c>
      <c r="K689" s="43">
        <v>7</v>
      </c>
      <c r="L689" s="43">
        <v>0</v>
      </c>
      <c r="M689" s="43">
        <v>0</v>
      </c>
      <c r="N689" s="43">
        <v>7</v>
      </c>
      <c r="O689" s="43">
        <v>7</v>
      </c>
      <c r="P689" s="43">
        <v>0</v>
      </c>
      <c r="Q689" s="43">
        <v>0</v>
      </c>
      <c r="R689" s="43">
        <v>7</v>
      </c>
      <c r="S689" s="43">
        <v>7</v>
      </c>
      <c r="T689" s="43">
        <v>0</v>
      </c>
      <c r="U689" s="43">
        <v>0</v>
      </c>
      <c r="V689" s="43">
        <v>7</v>
      </c>
      <c r="W689" s="43">
        <v>7</v>
      </c>
      <c r="X689" s="43">
        <v>0</v>
      </c>
      <c r="Y689" s="43">
        <v>0</v>
      </c>
      <c r="Z689" s="43">
        <v>7</v>
      </c>
      <c r="AA689" s="43">
        <v>7</v>
      </c>
      <c r="AB689" s="43">
        <v>0</v>
      </c>
      <c r="AC689" s="43">
        <v>0</v>
      </c>
      <c r="AD689" s="43">
        <v>7</v>
      </c>
      <c r="AE689" s="43">
        <v>3</v>
      </c>
      <c r="AF689" s="43">
        <v>0</v>
      </c>
      <c r="AG689" s="43">
        <v>0</v>
      </c>
      <c r="AH689" s="43">
        <v>0</v>
      </c>
      <c r="AI689" s="92">
        <f t="shared" si="10"/>
        <v>45</v>
      </c>
    </row>
    <row r="690" spans="1:35" x14ac:dyDescent="0.25">
      <c r="A690" s="160"/>
      <c r="B690" s="160"/>
      <c r="C690" s="160"/>
      <c r="D690" s="161"/>
      <c r="E690" s="161"/>
      <c r="F690" s="43" t="s">
        <v>545</v>
      </c>
      <c r="G690" s="43">
        <v>1</v>
      </c>
      <c r="H690" s="43">
        <v>0</v>
      </c>
      <c r="I690" s="43">
        <v>0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1</v>
      </c>
      <c r="P690" s="43">
        <v>0</v>
      </c>
      <c r="Q690" s="43">
        <v>0</v>
      </c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1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43">
        <v>1</v>
      </c>
      <c r="AF690" s="43">
        <v>0</v>
      </c>
      <c r="AG690" s="43">
        <v>0</v>
      </c>
      <c r="AH690" s="43">
        <v>0</v>
      </c>
      <c r="AI690" s="92">
        <f t="shared" si="10"/>
        <v>4</v>
      </c>
    </row>
    <row r="691" spans="1:35" x14ac:dyDescent="0.25">
      <c r="A691" s="160"/>
      <c r="B691" s="160"/>
      <c r="C691" s="160"/>
      <c r="D691" s="161"/>
      <c r="E691" s="161"/>
      <c r="F691" s="43" t="s">
        <v>586</v>
      </c>
      <c r="G691" s="43">
        <v>2</v>
      </c>
      <c r="H691" s="43">
        <v>0</v>
      </c>
      <c r="I691" s="43">
        <v>0</v>
      </c>
      <c r="J691" s="43">
        <v>0</v>
      </c>
      <c r="K691" s="43">
        <v>2</v>
      </c>
      <c r="L691" s="43">
        <v>0</v>
      </c>
      <c r="M691" s="43">
        <v>0</v>
      </c>
      <c r="N691" s="43">
        <v>0</v>
      </c>
      <c r="O691" s="43">
        <v>2</v>
      </c>
      <c r="P691" s="43">
        <v>0</v>
      </c>
      <c r="Q691" s="43">
        <v>0</v>
      </c>
      <c r="R691" s="43">
        <v>0</v>
      </c>
      <c r="S691" s="43">
        <v>2</v>
      </c>
      <c r="T691" s="43">
        <v>0</v>
      </c>
      <c r="U691" s="43">
        <v>0</v>
      </c>
      <c r="V691" s="43">
        <v>0</v>
      </c>
      <c r="W691" s="43">
        <v>2</v>
      </c>
      <c r="X691" s="43">
        <v>0</v>
      </c>
      <c r="Y691" s="43">
        <v>0</v>
      </c>
      <c r="Z691" s="43">
        <v>0</v>
      </c>
      <c r="AA691" s="43">
        <v>2</v>
      </c>
      <c r="AB691" s="43">
        <v>0</v>
      </c>
      <c r="AC691" s="43">
        <v>0</v>
      </c>
      <c r="AD691" s="43">
        <v>0</v>
      </c>
      <c r="AE691" s="43">
        <v>2</v>
      </c>
      <c r="AF691" s="43">
        <v>0</v>
      </c>
      <c r="AG691" s="43">
        <v>0</v>
      </c>
      <c r="AH691" s="43">
        <v>0</v>
      </c>
      <c r="AI691" s="92">
        <f t="shared" si="10"/>
        <v>14</v>
      </c>
    </row>
    <row r="692" spans="1:35" x14ac:dyDescent="0.25">
      <c r="A692" s="160"/>
      <c r="B692" s="160"/>
      <c r="C692" s="160"/>
      <c r="D692" s="161"/>
      <c r="E692" s="161"/>
      <c r="F692" s="43" t="s">
        <v>369</v>
      </c>
      <c r="G692" s="43">
        <v>2</v>
      </c>
      <c r="H692" s="43">
        <v>0</v>
      </c>
      <c r="I692" s="43">
        <v>0</v>
      </c>
      <c r="J692" s="43">
        <v>0</v>
      </c>
      <c r="K692" s="43">
        <v>2</v>
      </c>
      <c r="L692" s="43">
        <v>0</v>
      </c>
      <c r="M692" s="43">
        <v>0</v>
      </c>
      <c r="N692" s="43">
        <v>0</v>
      </c>
      <c r="O692" s="43">
        <v>2</v>
      </c>
      <c r="P692" s="43">
        <v>0</v>
      </c>
      <c r="Q692" s="43">
        <v>0</v>
      </c>
      <c r="R692" s="43">
        <v>0</v>
      </c>
      <c r="S692" s="43">
        <v>2</v>
      </c>
      <c r="T692" s="43">
        <v>0</v>
      </c>
      <c r="U692" s="43">
        <v>0</v>
      </c>
      <c r="V692" s="43">
        <v>0</v>
      </c>
      <c r="W692" s="43">
        <v>2</v>
      </c>
      <c r="X692" s="43">
        <v>0</v>
      </c>
      <c r="Y692" s="43">
        <v>0</v>
      </c>
      <c r="Z692" s="43">
        <v>0</v>
      </c>
      <c r="AA692" s="43">
        <v>2</v>
      </c>
      <c r="AB692" s="43">
        <v>0</v>
      </c>
      <c r="AC692" s="43">
        <v>0</v>
      </c>
      <c r="AD692" s="43">
        <v>0</v>
      </c>
      <c r="AE692" s="43">
        <v>2</v>
      </c>
      <c r="AF692" s="43">
        <v>0</v>
      </c>
      <c r="AG692" s="43">
        <v>0</v>
      </c>
      <c r="AH692" s="43">
        <v>0</v>
      </c>
      <c r="AI692" s="92">
        <f t="shared" si="10"/>
        <v>14</v>
      </c>
    </row>
    <row r="693" spans="1:35" x14ac:dyDescent="0.25">
      <c r="A693" s="160"/>
      <c r="B693" s="160"/>
      <c r="C693" s="160"/>
      <c r="D693" s="161"/>
      <c r="E693" s="161"/>
      <c r="F693" s="43" t="s">
        <v>587</v>
      </c>
      <c r="G693" s="43">
        <v>0</v>
      </c>
      <c r="H693" s="43">
        <v>0</v>
      </c>
      <c r="I693" s="43">
        <v>0</v>
      </c>
      <c r="J693" s="43">
        <v>0</v>
      </c>
      <c r="K693" s="43">
        <v>1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1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43">
        <v>0</v>
      </c>
      <c r="Z693" s="43">
        <v>0</v>
      </c>
      <c r="AA693" s="43">
        <v>1</v>
      </c>
      <c r="AB693" s="43">
        <v>0</v>
      </c>
      <c r="AC693" s="43">
        <v>0</v>
      </c>
      <c r="AD693" s="43">
        <v>0</v>
      </c>
      <c r="AE693" s="43">
        <v>1</v>
      </c>
      <c r="AF693" s="43">
        <v>0</v>
      </c>
      <c r="AG693" s="43">
        <v>0</v>
      </c>
      <c r="AH693" s="43">
        <v>0</v>
      </c>
      <c r="AI693" s="92">
        <f t="shared" si="10"/>
        <v>4</v>
      </c>
    </row>
    <row r="694" spans="1:35" x14ac:dyDescent="0.25">
      <c r="A694" s="160"/>
      <c r="B694" s="160"/>
      <c r="C694" s="160"/>
      <c r="D694" s="161"/>
      <c r="E694" s="161"/>
      <c r="F694" s="43" t="s">
        <v>588</v>
      </c>
      <c r="G694" s="43">
        <v>1</v>
      </c>
      <c r="H694" s="43">
        <v>0</v>
      </c>
      <c r="I694" s="43">
        <v>0</v>
      </c>
      <c r="J694" s="43">
        <v>0</v>
      </c>
      <c r="K694" s="43">
        <v>2</v>
      </c>
      <c r="L694" s="43">
        <v>0</v>
      </c>
      <c r="M694" s="43">
        <v>0</v>
      </c>
      <c r="N694" s="43">
        <v>0</v>
      </c>
      <c r="O694" s="43">
        <v>1</v>
      </c>
      <c r="P694" s="43">
        <v>0</v>
      </c>
      <c r="Q694" s="43">
        <v>0</v>
      </c>
      <c r="R694" s="43">
        <v>0</v>
      </c>
      <c r="S694" s="43">
        <v>2</v>
      </c>
      <c r="T694" s="43">
        <v>0</v>
      </c>
      <c r="U694" s="43">
        <v>0</v>
      </c>
      <c r="V694" s="43">
        <v>0</v>
      </c>
      <c r="W694" s="43">
        <v>1</v>
      </c>
      <c r="X694" s="43">
        <v>0</v>
      </c>
      <c r="Y694" s="43">
        <v>0</v>
      </c>
      <c r="Z694" s="43">
        <v>0</v>
      </c>
      <c r="AA694" s="43">
        <v>2</v>
      </c>
      <c r="AB694" s="43">
        <v>0</v>
      </c>
      <c r="AC694" s="43">
        <v>0</v>
      </c>
      <c r="AD694" s="43">
        <v>0</v>
      </c>
      <c r="AE694" s="43">
        <v>1</v>
      </c>
      <c r="AF694" s="43">
        <v>0</v>
      </c>
      <c r="AG694" s="43">
        <v>0</v>
      </c>
      <c r="AH694" s="43">
        <v>0</v>
      </c>
      <c r="AI694" s="92">
        <f t="shared" si="10"/>
        <v>10</v>
      </c>
    </row>
    <row r="695" spans="1:35" ht="24" x14ac:dyDescent="0.25">
      <c r="A695" s="160"/>
      <c r="B695" s="160"/>
      <c r="C695" s="160"/>
      <c r="D695" s="161"/>
      <c r="E695" s="161"/>
      <c r="F695" s="43" t="s">
        <v>371</v>
      </c>
      <c r="G695" s="43">
        <v>3</v>
      </c>
      <c r="H695" s="43">
        <v>0</v>
      </c>
      <c r="I695" s="43">
        <v>0</v>
      </c>
      <c r="J695" s="43">
        <v>2</v>
      </c>
      <c r="K695" s="43">
        <v>3</v>
      </c>
      <c r="L695" s="43">
        <v>0</v>
      </c>
      <c r="M695" s="43">
        <v>0</v>
      </c>
      <c r="N695" s="43">
        <v>2</v>
      </c>
      <c r="O695" s="43">
        <v>3</v>
      </c>
      <c r="P695" s="43">
        <v>0</v>
      </c>
      <c r="Q695" s="43">
        <v>0</v>
      </c>
      <c r="R695" s="43">
        <v>2</v>
      </c>
      <c r="S695" s="43">
        <v>3</v>
      </c>
      <c r="T695" s="43">
        <v>0</v>
      </c>
      <c r="U695" s="43">
        <v>0</v>
      </c>
      <c r="V695" s="43">
        <v>2</v>
      </c>
      <c r="W695" s="43">
        <v>3</v>
      </c>
      <c r="X695" s="43">
        <v>0</v>
      </c>
      <c r="Y695" s="43">
        <v>0</v>
      </c>
      <c r="Z695" s="43">
        <v>2</v>
      </c>
      <c r="AA695" s="43">
        <v>2</v>
      </c>
      <c r="AB695" s="43">
        <v>0</v>
      </c>
      <c r="AC695" s="43">
        <v>0</v>
      </c>
      <c r="AD695" s="43">
        <v>2</v>
      </c>
      <c r="AE695" s="43">
        <v>1</v>
      </c>
      <c r="AF695" s="43">
        <v>0</v>
      </c>
      <c r="AG695" s="43">
        <v>0</v>
      </c>
      <c r="AH695" s="43">
        <v>0</v>
      </c>
      <c r="AI695" s="92">
        <f t="shared" si="10"/>
        <v>18</v>
      </c>
    </row>
    <row r="696" spans="1:35" ht="24" x14ac:dyDescent="0.25">
      <c r="A696" s="160"/>
      <c r="B696" s="160"/>
      <c r="C696" s="160"/>
      <c r="D696" s="161"/>
      <c r="E696" s="161"/>
      <c r="F696" s="43" t="s">
        <v>522</v>
      </c>
      <c r="G696" s="43">
        <v>1</v>
      </c>
      <c r="H696" s="43">
        <v>0</v>
      </c>
      <c r="I696" s="43">
        <v>0</v>
      </c>
      <c r="J696" s="43">
        <v>0</v>
      </c>
      <c r="K696" s="43">
        <v>0</v>
      </c>
      <c r="L696" s="43">
        <v>0</v>
      </c>
      <c r="M696" s="43">
        <v>0</v>
      </c>
      <c r="N696" s="43">
        <v>0</v>
      </c>
      <c r="O696" s="43">
        <v>0</v>
      </c>
      <c r="P696" s="43">
        <v>0</v>
      </c>
      <c r="Q696" s="43">
        <v>0</v>
      </c>
      <c r="R696" s="43">
        <v>0</v>
      </c>
      <c r="S696" s="43">
        <v>1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3">
        <v>0</v>
      </c>
      <c r="Z696" s="43">
        <v>0</v>
      </c>
      <c r="AA696" s="43">
        <v>0</v>
      </c>
      <c r="AB696" s="43">
        <v>0</v>
      </c>
      <c r="AC696" s="43">
        <v>0</v>
      </c>
      <c r="AD696" s="43">
        <v>0</v>
      </c>
      <c r="AE696" s="43">
        <v>1</v>
      </c>
      <c r="AF696" s="43">
        <v>0</v>
      </c>
      <c r="AG696" s="43">
        <v>0</v>
      </c>
      <c r="AH696" s="43">
        <v>0</v>
      </c>
      <c r="AI696" s="92">
        <f t="shared" si="10"/>
        <v>3</v>
      </c>
    </row>
    <row r="697" spans="1:35" x14ac:dyDescent="0.25">
      <c r="A697" s="160"/>
      <c r="B697" s="160"/>
      <c r="C697" s="160"/>
      <c r="D697" s="161"/>
      <c r="E697" s="161"/>
      <c r="F697" s="43" t="s">
        <v>589</v>
      </c>
      <c r="G697" s="43">
        <v>3</v>
      </c>
      <c r="H697" s="43">
        <v>0</v>
      </c>
      <c r="I697" s="43">
        <v>0</v>
      </c>
      <c r="J697" s="43">
        <v>3</v>
      </c>
      <c r="K697" s="43">
        <v>3</v>
      </c>
      <c r="L697" s="43">
        <v>0</v>
      </c>
      <c r="M697" s="43">
        <v>0</v>
      </c>
      <c r="N697" s="43">
        <v>3</v>
      </c>
      <c r="O697" s="43">
        <v>3</v>
      </c>
      <c r="P697" s="43">
        <v>0</v>
      </c>
      <c r="Q697" s="43">
        <v>0</v>
      </c>
      <c r="R697" s="43">
        <v>3</v>
      </c>
      <c r="S697" s="43">
        <v>3</v>
      </c>
      <c r="T697" s="43">
        <v>0</v>
      </c>
      <c r="U697" s="43">
        <v>0</v>
      </c>
      <c r="V697" s="43">
        <v>3</v>
      </c>
      <c r="W697" s="43">
        <v>3</v>
      </c>
      <c r="X697" s="43">
        <v>0</v>
      </c>
      <c r="Y697" s="43">
        <v>0</v>
      </c>
      <c r="Z697" s="43">
        <v>3</v>
      </c>
      <c r="AA697" s="43">
        <v>3</v>
      </c>
      <c r="AB697" s="43">
        <v>0</v>
      </c>
      <c r="AC697" s="43">
        <v>0</v>
      </c>
      <c r="AD697" s="43">
        <v>3</v>
      </c>
      <c r="AE697" s="43">
        <v>1</v>
      </c>
      <c r="AF697" s="43">
        <v>0</v>
      </c>
      <c r="AG697" s="43">
        <v>0</v>
      </c>
      <c r="AH697" s="43">
        <v>0</v>
      </c>
      <c r="AI697" s="92">
        <f t="shared" si="10"/>
        <v>19</v>
      </c>
    </row>
    <row r="698" spans="1:35" ht="24" x14ac:dyDescent="0.25">
      <c r="A698" s="160"/>
      <c r="B698" s="160"/>
      <c r="C698" s="160"/>
      <c r="D698" s="161"/>
      <c r="E698" s="161"/>
      <c r="F698" s="43" t="s">
        <v>590</v>
      </c>
      <c r="G698" s="43">
        <v>6</v>
      </c>
      <c r="H698" s="43">
        <v>0</v>
      </c>
      <c r="I698" s="43">
        <v>2</v>
      </c>
      <c r="J698" s="43">
        <v>0</v>
      </c>
      <c r="K698" s="43">
        <v>3</v>
      </c>
      <c r="L698" s="43">
        <v>0</v>
      </c>
      <c r="M698" s="43">
        <v>0</v>
      </c>
      <c r="N698" s="43">
        <v>0</v>
      </c>
      <c r="O698" s="43">
        <v>4</v>
      </c>
      <c r="P698" s="43">
        <v>0</v>
      </c>
      <c r="Q698" s="43">
        <v>2</v>
      </c>
      <c r="R698" s="43">
        <v>0</v>
      </c>
      <c r="S698" s="43">
        <v>3</v>
      </c>
      <c r="T698" s="43">
        <v>0</v>
      </c>
      <c r="U698" s="43">
        <v>1</v>
      </c>
      <c r="V698" s="43">
        <v>0</v>
      </c>
      <c r="W698" s="43">
        <v>4</v>
      </c>
      <c r="X698" s="43">
        <v>0</v>
      </c>
      <c r="Y698" s="43">
        <v>1</v>
      </c>
      <c r="Z698" s="43">
        <v>0</v>
      </c>
      <c r="AA698" s="43">
        <v>3</v>
      </c>
      <c r="AB698" s="43">
        <v>0</v>
      </c>
      <c r="AC698" s="43">
        <v>1</v>
      </c>
      <c r="AD698" s="43">
        <v>0</v>
      </c>
      <c r="AE698" s="43">
        <v>3</v>
      </c>
      <c r="AF698" s="43">
        <v>0</v>
      </c>
      <c r="AG698" s="43">
        <v>1</v>
      </c>
      <c r="AH698" s="43">
        <v>0</v>
      </c>
      <c r="AI698" s="92">
        <f t="shared" si="10"/>
        <v>26</v>
      </c>
    </row>
    <row r="699" spans="1:35" ht="24" x14ac:dyDescent="0.25">
      <c r="A699" s="160"/>
      <c r="B699" s="160" t="s">
        <v>141</v>
      </c>
      <c r="C699" s="160" t="s">
        <v>271</v>
      </c>
      <c r="D699" s="161" t="s">
        <v>142</v>
      </c>
      <c r="E699" s="161" t="s">
        <v>139</v>
      </c>
      <c r="F699" s="43" t="s">
        <v>422</v>
      </c>
      <c r="G699" s="43">
        <v>3</v>
      </c>
      <c r="H699" s="43">
        <v>3</v>
      </c>
      <c r="I699" s="43">
        <v>0</v>
      </c>
      <c r="J699" s="43">
        <v>0</v>
      </c>
      <c r="K699" s="43">
        <v>3</v>
      </c>
      <c r="L699" s="43">
        <v>3</v>
      </c>
      <c r="M699" s="43">
        <v>0</v>
      </c>
      <c r="N699" s="43">
        <v>0</v>
      </c>
      <c r="O699" s="43">
        <v>3</v>
      </c>
      <c r="P699" s="43">
        <v>3</v>
      </c>
      <c r="Q699" s="43">
        <v>0</v>
      </c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43">
        <v>0</v>
      </c>
      <c r="AF699" s="43">
        <v>0</v>
      </c>
      <c r="AG699" s="43">
        <v>0</v>
      </c>
      <c r="AH699" s="43">
        <v>0</v>
      </c>
      <c r="AI699" s="92">
        <f t="shared" ref="AI699:AI739" si="11">SUM(G699,K699,O699,S699,W699,AA699,AE699)</f>
        <v>9</v>
      </c>
    </row>
    <row r="700" spans="1:35" ht="24" x14ac:dyDescent="0.25">
      <c r="A700" s="160"/>
      <c r="B700" s="160"/>
      <c r="C700" s="160"/>
      <c r="D700" s="161"/>
      <c r="E700" s="161"/>
      <c r="F700" s="43" t="s">
        <v>576</v>
      </c>
      <c r="G700" s="43">
        <v>1</v>
      </c>
      <c r="H700" s="43">
        <v>1</v>
      </c>
      <c r="I700" s="43">
        <v>0</v>
      </c>
      <c r="J700" s="43">
        <v>0</v>
      </c>
      <c r="K700" s="43">
        <v>1</v>
      </c>
      <c r="L700" s="43">
        <v>1</v>
      </c>
      <c r="M700" s="43">
        <v>0</v>
      </c>
      <c r="N700" s="43">
        <v>0</v>
      </c>
      <c r="O700" s="43">
        <v>1</v>
      </c>
      <c r="P700" s="43">
        <v>1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43">
        <v>0</v>
      </c>
      <c r="AF700" s="43">
        <v>0</v>
      </c>
      <c r="AG700" s="43">
        <v>0</v>
      </c>
      <c r="AH700" s="43">
        <v>0</v>
      </c>
      <c r="AI700" s="92">
        <f t="shared" si="11"/>
        <v>3</v>
      </c>
    </row>
    <row r="701" spans="1:35" ht="24" x14ac:dyDescent="0.25">
      <c r="A701" s="160"/>
      <c r="B701" s="160"/>
      <c r="C701" s="160"/>
      <c r="D701" s="161"/>
      <c r="E701" s="161"/>
      <c r="F701" s="43" t="s">
        <v>577</v>
      </c>
      <c r="G701" s="43">
        <v>3</v>
      </c>
      <c r="H701" s="43">
        <v>3</v>
      </c>
      <c r="I701" s="43">
        <v>0</v>
      </c>
      <c r="J701" s="43">
        <v>0</v>
      </c>
      <c r="K701" s="43">
        <v>2</v>
      </c>
      <c r="L701" s="43">
        <v>2</v>
      </c>
      <c r="M701" s="43">
        <v>0</v>
      </c>
      <c r="N701" s="43">
        <v>0</v>
      </c>
      <c r="O701" s="43">
        <v>0</v>
      </c>
      <c r="P701" s="43">
        <v>0</v>
      </c>
      <c r="Q701" s="43">
        <v>0</v>
      </c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43">
        <v>0</v>
      </c>
      <c r="AF701" s="43">
        <v>0</v>
      </c>
      <c r="AG701" s="43">
        <v>0</v>
      </c>
      <c r="AH701" s="43">
        <v>0</v>
      </c>
      <c r="AI701" s="92">
        <f t="shared" si="11"/>
        <v>5</v>
      </c>
    </row>
    <row r="702" spans="1:35" ht="24" x14ac:dyDescent="0.25">
      <c r="A702" s="160"/>
      <c r="B702" s="160"/>
      <c r="C702" s="160"/>
      <c r="D702" s="161"/>
      <c r="E702" s="161"/>
      <c r="F702" s="43" t="s">
        <v>426</v>
      </c>
      <c r="G702" s="43">
        <v>5</v>
      </c>
      <c r="H702" s="43">
        <v>5</v>
      </c>
      <c r="I702" s="43">
        <v>0</v>
      </c>
      <c r="J702" s="43">
        <v>0</v>
      </c>
      <c r="K702" s="43">
        <v>2</v>
      </c>
      <c r="L702" s="43">
        <v>2</v>
      </c>
      <c r="M702" s="43">
        <v>0</v>
      </c>
      <c r="N702" s="43">
        <v>0</v>
      </c>
      <c r="O702" s="43">
        <v>2</v>
      </c>
      <c r="P702" s="43">
        <v>2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43">
        <v>0</v>
      </c>
      <c r="AF702" s="43">
        <v>0</v>
      </c>
      <c r="AG702" s="43">
        <v>0</v>
      </c>
      <c r="AH702" s="43">
        <v>0</v>
      </c>
      <c r="AI702" s="92">
        <f t="shared" si="11"/>
        <v>9</v>
      </c>
    </row>
    <row r="703" spans="1:35" x14ac:dyDescent="0.25">
      <c r="A703" s="160"/>
      <c r="B703" s="160"/>
      <c r="C703" s="160"/>
      <c r="D703" s="161"/>
      <c r="E703" s="161"/>
      <c r="F703" s="43" t="s">
        <v>427</v>
      </c>
      <c r="G703" s="43">
        <v>2</v>
      </c>
      <c r="H703" s="43">
        <v>2</v>
      </c>
      <c r="I703" s="43">
        <v>0</v>
      </c>
      <c r="J703" s="43">
        <v>0</v>
      </c>
      <c r="K703" s="43">
        <v>2</v>
      </c>
      <c r="L703" s="43">
        <v>2</v>
      </c>
      <c r="M703" s="43">
        <v>0</v>
      </c>
      <c r="N703" s="43">
        <v>0</v>
      </c>
      <c r="O703" s="43">
        <v>5</v>
      </c>
      <c r="P703" s="43">
        <v>5</v>
      </c>
      <c r="Q703" s="43">
        <v>0</v>
      </c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43">
        <v>0</v>
      </c>
      <c r="AF703" s="43">
        <v>0</v>
      </c>
      <c r="AG703" s="43">
        <v>0</v>
      </c>
      <c r="AH703" s="43">
        <v>0</v>
      </c>
      <c r="AI703" s="92">
        <f t="shared" si="11"/>
        <v>9</v>
      </c>
    </row>
    <row r="704" spans="1:35" ht="24" x14ac:dyDescent="0.25">
      <c r="A704" s="160"/>
      <c r="B704" s="160"/>
      <c r="C704" s="160"/>
      <c r="D704" s="161"/>
      <c r="E704" s="161"/>
      <c r="F704" s="43" t="s">
        <v>396</v>
      </c>
      <c r="G704" s="43">
        <v>1</v>
      </c>
      <c r="H704" s="43">
        <v>1</v>
      </c>
      <c r="I704" s="43">
        <v>0</v>
      </c>
      <c r="J704" s="43">
        <v>0</v>
      </c>
      <c r="K704" s="43">
        <v>0</v>
      </c>
      <c r="L704" s="43">
        <v>0</v>
      </c>
      <c r="M704" s="43">
        <v>0</v>
      </c>
      <c r="N704" s="43">
        <v>0</v>
      </c>
      <c r="O704" s="43">
        <v>0</v>
      </c>
      <c r="P704" s="43">
        <v>0</v>
      </c>
      <c r="Q704" s="43">
        <v>0</v>
      </c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43">
        <v>0</v>
      </c>
      <c r="AF704" s="43">
        <v>0</v>
      </c>
      <c r="AG704" s="43">
        <v>0</v>
      </c>
      <c r="AH704" s="43">
        <v>0</v>
      </c>
      <c r="AI704" s="92">
        <f t="shared" si="11"/>
        <v>1</v>
      </c>
    </row>
    <row r="705" spans="1:35" x14ac:dyDescent="0.25">
      <c r="A705" s="160"/>
      <c r="B705" s="160"/>
      <c r="C705" s="160"/>
      <c r="D705" s="161"/>
      <c r="E705" s="161"/>
      <c r="F705" s="43" t="s">
        <v>583</v>
      </c>
      <c r="G705" s="43">
        <v>1</v>
      </c>
      <c r="H705" s="43">
        <v>1</v>
      </c>
      <c r="I705" s="43">
        <v>0</v>
      </c>
      <c r="J705" s="43">
        <v>0</v>
      </c>
      <c r="K705" s="43">
        <v>1</v>
      </c>
      <c r="L705" s="43">
        <v>1</v>
      </c>
      <c r="M705" s="43">
        <v>0</v>
      </c>
      <c r="N705" s="43">
        <v>0</v>
      </c>
      <c r="O705" s="43">
        <v>1</v>
      </c>
      <c r="P705" s="43">
        <v>18</v>
      </c>
      <c r="Q705" s="43">
        <v>0</v>
      </c>
      <c r="R705" s="43">
        <v>0</v>
      </c>
      <c r="S705" s="43">
        <v>2</v>
      </c>
      <c r="T705" s="43">
        <v>2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  <c r="Z705" s="43">
        <v>0</v>
      </c>
      <c r="AA705" s="43">
        <v>0</v>
      </c>
      <c r="AB705" s="43">
        <v>0</v>
      </c>
      <c r="AC705" s="43">
        <v>0</v>
      </c>
      <c r="AD705" s="43">
        <v>0</v>
      </c>
      <c r="AE705" s="43">
        <v>0</v>
      </c>
      <c r="AF705" s="43">
        <v>0</v>
      </c>
      <c r="AG705" s="43">
        <v>0</v>
      </c>
      <c r="AH705" s="43">
        <v>0</v>
      </c>
      <c r="AI705" s="92">
        <f t="shared" si="11"/>
        <v>5</v>
      </c>
    </row>
    <row r="706" spans="1:35" ht="15" customHeight="1" x14ac:dyDescent="0.25">
      <c r="A706" s="160" t="s">
        <v>101</v>
      </c>
      <c r="B706" s="160" t="s">
        <v>89</v>
      </c>
      <c r="C706" s="160" t="s">
        <v>39</v>
      </c>
      <c r="D706" s="161" t="s">
        <v>88</v>
      </c>
      <c r="E706" s="161" t="s">
        <v>32</v>
      </c>
      <c r="F706" s="43" t="s">
        <v>592</v>
      </c>
      <c r="G706" s="43">
        <v>20</v>
      </c>
      <c r="H706" s="43">
        <v>20</v>
      </c>
      <c r="I706" s="43">
        <v>0</v>
      </c>
      <c r="J706" s="43">
        <v>0</v>
      </c>
      <c r="K706" s="43">
        <v>21</v>
      </c>
      <c r="L706" s="43">
        <v>21</v>
      </c>
      <c r="M706" s="43">
        <v>0</v>
      </c>
      <c r="N706" s="43">
        <v>0</v>
      </c>
      <c r="O706" s="43">
        <v>20</v>
      </c>
      <c r="P706" s="43">
        <v>20</v>
      </c>
      <c r="Q706" s="43">
        <v>0</v>
      </c>
      <c r="R706" s="43">
        <v>0</v>
      </c>
      <c r="S706" s="43">
        <v>20</v>
      </c>
      <c r="T706" s="43">
        <v>20</v>
      </c>
      <c r="U706" s="43">
        <v>0</v>
      </c>
      <c r="V706" s="43">
        <v>0</v>
      </c>
      <c r="W706" s="43">
        <v>0</v>
      </c>
      <c r="X706" s="43">
        <v>0</v>
      </c>
      <c r="Y706" s="43">
        <v>0</v>
      </c>
      <c r="Z706" s="43">
        <v>0</v>
      </c>
      <c r="AA706" s="43">
        <v>0</v>
      </c>
      <c r="AB706" s="43">
        <v>0</v>
      </c>
      <c r="AC706" s="43">
        <v>0</v>
      </c>
      <c r="AD706" s="43">
        <v>0</v>
      </c>
      <c r="AE706" s="43">
        <v>0</v>
      </c>
      <c r="AF706" s="43">
        <v>0</v>
      </c>
      <c r="AG706" s="43">
        <v>0</v>
      </c>
      <c r="AH706" s="43">
        <v>0</v>
      </c>
      <c r="AI706" s="92">
        <f t="shared" si="11"/>
        <v>81</v>
      </c>
    </row>
    <row r="707" spans="1:35" x14ac:dyDescent="0.25">
      <c r="A707" s="160"/>
      <c r="B707" s="160"/>
      <c r="C707" s="160"/>
      <c r="D707" s="161"/>
      <c r="E707" s="161"/>
      <c r="F707" s="43" t="s">
        <v>593</v>
      </c>
      <c r="G707" s="43">
        <v>11</v>
      </c>
      <c r="H707" s="43">
        <v>0</v>
      </c>
      <c r="I707" s="43">
        <v>11</v>
      </c>
      <c r="J707" s="43">
        <v>0</v>
      </c>
      <c r="K707" s="43">
        <v>11</v>
      </c>
      <c r="L707" s="43">
        <v>0</v>
      </c>
      <c r="M707" s="43">
        <v>11</v>
      </c>
      <c r="N707" s="43">
        <v>0</v>
      </c>
      <c r="O707" s="43">
        <v>11</v>
      </c>
      <c r="P707" s="43">
        <v>0</v>
      </c>
      <c r="Q707" s="43">
        <v>11</v>
      </c>
      <c r="R707" s="43">
        <v>0</v>
      </c>
      <c r="S707" s="43">
        <v>11</v>
      </c>
      <c r="T707" s="43">
        <v>0</v>
      </c>
      <c r="U707" s="43">
        <v>11</v>
      </c>
      <c r="V707" s="43">
        <v>0</v>
      </c>
      <c r="W707" s="43">
        <v>0</v>
      </c>
      <c r="X707" s="43">
        <v>0</v>
      </c>
      <c r="Y707" s="43">
        <v>0</v>
      </c>
      <c r="Z707" s="43">
        <v>0</v>
      </c>
      <c r="AA707" s="43">
        <v>0</v>
      </c>
      <c r="AB707" s="43">
        <v>0</v>
      </c>
      <c r="AC707" s="43">
        <v>0</v>
      </c>
      <c r="AD707" s="43">
        <v>0</v>
      </c>
      <c r="AE707" s="43">
        <v>0</v>
      </c>
      <c r="AF707" s="43">
        <v>0</v>
      </c>
      <c r="AG707" s="43">
        <v>0</v>
      </c>
      <c r="AH707" s="43">
        <v>0</v>
      </c>
      <c r="AI707" s="92">
        <f t="shared" si="11"/>
        <v>44</v>
      </c>
    </row>
    <row r="708" spans="1:35" x14ac:dyDescent="0.25">
      <c r="A708" s="160"/>
      <c r="B708" s="160"/>
      <c r="C708" s="160"/>
      <c r="D708" s="161"/>
      <c r="E708" s="161"/>
      <c r="F708" s="43" t="s">
        <v>594</v>
      </c>
      <c r="G708" s="43">
        <v>56</v>
      </c>
      <c r="H708" s="43">
        <v>0</v>
      </c>
      <c r="I708" s="43">
        <v>56</v>
      </c>
      <c r="J708" s="43">
        <v>0</v>
      </c>
      <c r="K708" s="43">
        <v>56</v>
      </c>
      <c r="L708" s="43">
        <v>0</v>
      </c>
      <c r="M708" s="43">
        <v>56</v>
      </c>
      <c r="N708" s="43">
        <v>0</v>
      </c>
      <c r="O708" s="43">
        <v>56</v>
      </c>
      <c r="P708" s="43">
        <v>0</v>
      </c>
      <c r="Q708" s="43">
        <v>56</v>
      </c>
      <c r="R708" s="43">
        <v>0</v>
      </c>
      <c r="S708" s="43">
        <v>56</v>
      </c>
      <c r="T708" s="43">
        <v>0</v>
      </c>
      <c r="U708" s="43">
        <v>56</v>
      </c>
      <c r="V708" s="43">
        <v>0</v>
      </c>
      <c r="W708" s="43">
        <v>0</v>
      </c>
      <c r="X708" s="43">
        <v>0</v>
      </c>
      <c r="Y708" s="43">
        <v>0</v>
      </c>
      <c r="Z708" s="43">
        <v>0</v>
      </c>
      <c r="AA708" s="43">
        <v>0</v>
      </c>
      <c r="AB708" s="43">
        <v>0</v>
      </c>
      <c r="AC708" s="43">
        <v>0</v>
      </c>
      <c r="AD708" s="43">
        <v>0</v>
      </c>
      <c r="AE708" s="43">
        <v>0</v>
      </c>
      <c r="AF708" s="43">
        <v>0</v>
      </c>
      <c r="AG708" s="43">
        <v>0</v>
      </c>
      <c r="AH708" s="43">
        <v>0</v>
      </c>
      <c r="AI708" s="92">
        <f t="shared" si="11"/>
        <v>224</v>
      </c>
    </row>
    <row r="709" spans="1:35" ht="24" x14ac:dyDescent="0.25">
      <c r="A709" s="160"/>
      <c r="B709" s="160"/>
      <c r="C709" s="160"/>
      <c r="D709" s="161"/>
      <c r="E709" s="161"/>
      <c r="F709" s="43" t="s">
        <v>595</v>
      </c>
      <c r="G709" s="43">
        <v>14</v>
      </c>
      <c r="H709" s="43">
        <v>0</v>
      </c>
      <c r="I709" s="43">
        <v>14</v>
      </c>
      <c r="J709" s="43">
        <v>0</v>
      </c>
      <c r="K709" s="43">
        <v>14</v>
      </c>
      <c r="L709" s="43">
        <v>0</v>
      </c>
      <c r="M709" s="43">
        <v>14</v>
      </c>
      <c r="N709" s="43">
        <v>0</v>
      </c>
      <c r="O709" s="43">
        <v>14</v>
      </c>
      <c r="P709" s="43">
        <v>0</v>
      </c>
      <c r="Q709" s="43">
        <v>14</v>
      </c>
      <c r="R709" s="43">
        <v>0</v>
      </c>
      <c r="S709" s="43">
        <v>14</v>
      </c>
      <c r="T709" s="43">
        <v>0</v>
      </c>
      <c r="U709" s="43">
        <v>14</v>
      </c>
      <c r="V709" s="43">
        <v>0</v>
      </c>
      <c r="W709" s="43">
        <v>0</v>
      </c>
      <c r="X709" s="43">
        <v>0</v>
      </c>
      <c r="Y709" s="43">
        <v>0</v>
      </c>
      <c r="Z709" s="43">
        <v>0</v>
      </c>
      <c r="AA709" s="43">
        <v>0</v>
      </c>
      <c r="AB709" s="43">
        <v>0</v>
      </c>
      <c r="AC709" s="43">
        <v>0</v>
      </c>
      <c r="AD709" s="43">
        <v>0</v>
      </c>
      <c r="AE709" s="43">
        <v>0</v>
      </c>
      <c r="AF709" s="43">
        <v>0</v>
      </c>
      <c r="AG709" s="43">
        <v>0</v>
      </c>
      <c r="AH709" s="43">
        <v>0</v>
      </c>
      <c r="AI709" s="92">
        <f t="shared" si="11"/>
        <v>56</v>
      </c>
    </row>
    <row r="710" spans="1:35" x14ac:dyDescent="0.25">
      <c r="A710" s="160"/>
      <c r="B710" s="160"/>
      <c r="C710" s="160"/>
      <c r="D710" s="161"/>
      <c r="E710" s="161"/>
      <c r="F710" s="43" t="s">
        <v>496</v>
      </c>
      <c r="G710" s="43">
        <v>7</v>
      </c>
      <c r="H710" s="43">
        <v>0</v>
      </c>
      <c r="I710" s="43">
        <v>7</v>
      </c>
      <c r="J710" s="43">
        <v>0</v>
      </c>
      <c r="K710" s="43">
        <v>7</v>
      </c>
      <c r="L710" s="43">
        <v>0</v>
      </c>
      <c r="M710" s="43">
        <v>7</v>
      </c>
      <c r="N710" s="43">
        <v>0</v>
      </c>
      <c r="O710" s="43">
        <v>7</v>
      </c>
      <c r="P710" s="43">
        <v>0</v>
      </c>
      <c r="Q710" s="43">
        <v>7</v>
      </c>
      <c r="R710" s="43">
        <v>0</v>
      </c>
      <c r="S710" s="43">
        <v>7</v>
      </c>
      <c r="T710" s="43">
        <v>0</v>
      </c>
      <c r="U710" s="43">
        <v>8</v>
      </c>
      <c r="V710" s="43">
        <v>0</v>
      </c>
      <c r="W710" s="43">
        <v>0</v>
      </c>
      <c r="X710" s="43">
        <v>0</v>
      </c>
      <c r="Y710" s="43">
        <v>0</v>
      </c>
      <c r="Z710" s="43">
        <v>0</v>
      </c>
      <c r="AA710" s="43">
        <v>0</v>
      </c>
      <c r="AB710" s="43">
        <v>0</v>
      </c>
      <c r="AC710" s="43">
        <v>0</v>
      </c>
      <c r="AD710" s="43">
        <v>0</v>
      </c>
      <c r="AE710" s="43">
        <v>0</v>
      </c>
      <c r="AF710" s="43">
        <v>0</v>
      </c>
      <c r="AG710" s="43">
        <v>0</v>
      </c>
      <c r="AH710" s="43">
        <v>0</v>
      </c>
      <c r="AI710" s="92">
        <f t="shared" si="11"/>
        <v>28</v>
      </c>
    </row>
    <row r="711" spans="1:35" ht="24" x14ac:dyDescent="0.25">
      <c r="A711" s="160"/>
      <c r="B711" s="160"/>
      <c r="C711" s="160"/>
      <c r="D711" s="161"/>
      <c r="E711" s="161"/>
      <c r="F711" s="43" t="s">
        <v>596</v>
      </c>
      <c r="G711" s="43">
        <v>0</v>
      </c>
      <c r="H711" s="43">
        <v>0</v>
      </c>
      <c r="I711" s="43">
        <v>0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0</v>
      </c>
      <c r="P711" s="43">
        <v>0</v>
      </c>
      <c r="Q711" s="43">
        <v>0</v>
      </c>
      <c r="R711" s="43">
        <v>0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43">
        <v>0</v>
      </c>
      <c r="AF711" s="43">
        <v>0</v>
      </c>
      <c r="AG711" s="43">
        <v>0</v>
      </c>
      <c r="AH711" s="43">
        <v>0</v>
      </c>
      <c r="AI711" s="92">
        <f t="shared" si="11"/>
        <v>0</v>
      </c>
    </row>
    <row r="712" spans="1:35" ht="24" x14ac:dyDescent="0.25">
      <c r="A712" s="160"/>
      <c r="B712" s="160"/>
      <c r="C712" s="160"/>
      <c r="D712" s="161"/>
      <c r="E712" s="161"/>
      <c r="F712" s="43" t="s">
        <v>597</v>
      </c>
      <c r="G712" s="43">
        <v>0</v>
      </c>
      <c r="H712" s="43">
        <v>0</v>
      </c>
      <c r="I712" s="43">
        <v>0</v>
      </c>
      <c r="J712" s="43">
        <v>0</v>
      </c>
      <c r="K712" s="43">
        <v>30</v>
      </c>
      <c r="L712" s="43">
        <v>0</v>
      </c>
      <c r="M712" s="43">
        <v>30</v>
      </c>
      <c r="N712" s="43">
        <v>0</v>
      </c>
      <c r="O712" s="43">
        <v>15</v>
      </c>
      <c r="P712" s="43">
        <v>15</v>
      </c>
      <c r="Q712" s="43">
        <v>0</v>
      </c>
      <c r="R712" s="43">
        <v>0</v>
      </c>
      <c r="S712" s="43">
        <v>12</v>
      </c>
      <c r="T712" s="43">
        <v>12</v>
      </c>
      <c r="U712" s="43">
        <v>0</v>
      </c>
      <c r="V712" s="43"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43">
        <v>0</v>
      </c>
      <c r="AF712" s="43">
        <v>0</v>
      </c>
      <c r="AG712" s="43">
        <v>0</v>
      </c>
      <c r="AH712" s="43">
        <v>0</v>
      </c>
      <c r="AI712" s="92">
        <f t="shared" si="11"/>
        <v>57</v>
      </c>
    </row>
    <row r="713" spans="1:35" x14ac:dyDescent="0.25">
      <c r="A713" s="160"/>
      <c r="B713" s="160"/>
      <c r="C713" s="160"/>
      <c r="D713" s="161"/>
      <c r="E713" s="161"/>
      <c r="F713" s="43" t="s">
        <v>568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10</v>
      </c>
      <c r="P713" s="43">
        <v>0</v>
      </c>
      <c r="Q713" s="43">
        <v>10</v>
      </c>
      <c r="R713" s="43">
        <v>0</v>
      </c>
      <c r="S713" s="43">
        <v>29</v>
      </c>
      <c r="T713" s="43">
        <v>0</v>
      </c>
      <c r="U713" s="43">
        <v>10</v>
      </c>
      <c r="V713" s="43">
        <v>19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43">
        <v>0</v>
      </c>
      <c r="AF713" s="43">
        <v>0</v>
      </c>
      <c r="AG713" s="43">
        <v>0</v>
      </c>
      <c r="AH713" s="43">
        <v>0</v>
      </c>
      <c r="AI713" s="92">
        <f t="shared" si="11"/>
        <v>39</v>
      </c>
    </row>
    <row r="714" spans="1:35" x14ac:dyDescent="0.25">
      <c r="A714" s="160"/>
      <c r="B714" s="160"/>
      <c r="C714" s="160"/>
      <c r="D714" s="161"/>
      <c r="E714" s="161"/>
      <c r="F714" s="43" t="s">
        <v>565</v>
      </c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10</v>
      </c>
      <c r="P714" s="43">
        <v>0</v>
      </c>
      <c r="Q714" s="43">
        <v>10</v>
      </c>
      <c r="R714" s="43">
        <v>0</v>
      </c>
      <c r="S714" s="43">
        <v>35</v>
      </c>
      <c r="T714" s="43">
        <v>0</v>
      </c>
      <c r="U714" s="43">
        <v>10</v>
      </c>
      <c r="V714" s="43">
        <v>25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43">
        <v>0</v>
      </c>
      <c r="AF714" s="43">
        <v>0</v>
      </c>
      <c r="AG714" s="43">
        <v>0</v>
      </c>
      <c r="AH714" s="43">
        <v>0</v>
      </c>
      <c r="AI714" s="92">
        <f t="shared" si="11"/>
        <v>45</v>
      </c>
    </row>
    <row r="715" spans="1:35" x14ac:dyDescent="0.25">
      <c r="A715" s="160"/>
      <c r="B715" s="160"/>
      <c r="C715" s="160"/>
      <c r="D715" s="161"/>
      <c r="E715" s="161"/>
      <c r="F715" s="43" t="s">
        <v>598</v>
      </c>
      <c r="G715" s="43">
        <v>0</v>
      </c>
      <c r="H715" s="43">
        <v>0</v>
      </c>
      <c r="I715" s="43">
        <v>0</v>
      </c>
      <c r="J715" s="43">
        <v>0</v>
      </c>
      <c r="K715" s="43">
        <v>0</v>
      </c>
      <c r="L715" s="43">
        <v>0</v>
      </c>
      <c r="M715" s="43">
        <v>0</v>
      </c>
      <c r="N715" s="43">
        <v>0</v>
      </c>
      <c r="O715" s="43">
        <v>0</v>
      </c>
      <c r="P715" s="43">
        <v>0</v>
      </c>
      <c r="Q715" s="43">
        <v>0</v>
      </c>
      <c r="R715" s="43">
        <v>0</v>
      </c>
      <c r="S715" s="43">
        <v>16</v>
      </c>
      <c r="T715" s="43">
        <v>0</v>
      </c>
      <c r="U715" s="43">
        <v>0</v>
      </c>
      <c r="V715" s="43">
        <v>16</v>
      </c>
      <c r="W715" s="43">
        <v>0</v>
      </c>
      <c r="X715" s="43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43">
        <v>0</v>
      </c>
      <c r="AF715" s="43">
        <v>0</v>
      </c>
      <c r="AG715" s="43">
        <v>0</v>
      </c>
      <c r="AH715" s="43">
        <v>0</v>
      </c>
      <c r="AI715" s="92">
        <f t="shared" si="11"/>
        <v>16</v>
      </c>
    </row>
    <row r="716" spans="1:35" ht="60" x14ac:dyDescent="0.25">
      <c r="A716" s="160"/>
      <c r="B716" s="160"/>
      <c r="C716" s="160"/>
      <c r="D716" s="161"/>
      <c r="E716" s="161"/>
      <c r="F716" s="43" t="s">
        <v>599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10</v>
      </c>
      <c r="P716" s="43">
        <v>0</v>
      </c>
      <c r="Q716" s="43">
        <v>10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43">
        <v>0</v>
      </c>
      <c r="AF716" s="43">
        <v>0</v>
      </c>
      <c r="AG716" s="43">
        <v>0</v>
      </c>
      <c r="AH716" s="43">
        <v>0</v>
      </c>
      <c r="AI716" s="92">
        <f t="shared" si="11"/>
        <v>10</v>
      </c>
    </row>
    <row r="717" spans="1:35" ht="24" x14ac:dyDescent="0.25">
      <c r="A717" s="160"/>
      <c r="B717" s="160"/>
      <c r="C717" s="160"/>
      <c r="D717" s="161"/>
      <c r="E717" s="161"/>
      <c r="F717" s="43" t="s">
        <v>600</v>
      </c>
      <c r="G717" s="43">
        <v>0</v>
      </c>
      <c r="H717" s="43">
        <v>0</v>
      </c>
      <c r="I717" s="43">
        <v>0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1</v>
      </c>
      <c r="P717" s="43">
        <v>1</v>
      </c>
      <c r="Q717" s="43">
        <v>0</v>
      </c>
      <c r="R717" s="43">
        <v>0</v>
      </c>
      <c r="S717" s="43">
        <v>1</v>
      </c>
      <c r="T717" s="43">
        <v>1</v>
      </c>
      <c r="U717" s="43">
        <v>0</v>
      </c>
      <c r="V717" s="43">
        <v>0</v>
      </c>
      <c r="W717" s="43">
        <v>0</v>
      </c>
      <c r="X717" s="43">
        <v>0</v>
      </c>
      <c r="Y717" s="43">
        <v>0</v>
      </c>
      <c r="Z717" s="43">
        <v>0</v>
      </c>
      <c r="AA717" s="43">
        <v>0</v>
      </c>
      <c r="AB717" s="43">
        <v>0</v>
      </c>
      <c r="AC717" s="43">
        <v>0</v>
      </c>
      <c r="AD717" s="43">
        <v>0</v>
      </c>
      <c r="AE717" s="43">
        <v>0</v>
      </c>
      <c r="AF717" s="43">
        <v>0</v>
      </c>
      <c r="AG717" s="43">
        <v>0</v>
      </c>
      <c r="AH717" s="43">
        <v>0</v>
      </c>
      <c r="AI717" s="92">
        <f t="shared" si="11"/>
        <v>2</v>
      </c>
    </row>
    <row r="718" spans="1:35" x14ac:dyDescent="0.25">
      <c r="A718" s="160"/>
      <c r="B718" s="160"/>
      <c r="C718" s="160"/>
      <c r="D718" s="161"/>
      <c r="E718" s="161"/>
      <c r="F718" s="43" t="s">
        <v>601</v>
      </c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2</v>
      </c>
      <c r="P718" s="43">
        <v>0</v>
      </c>
      <c r="Q718" s="43">
        <v>2</v>
      </c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3">
        <v>0</v>
      </c>
      <c r="Z718" s="43">
        <v>0</v>
      </c>
      <c r="AA718" s="43">
        <v>0</v>
      </c>
      <c r="AB718" s="43">
        <v>0</v>
      </c>
      <c r="AC718" s="43">
        <v>0</v>
      </c>
      <c r="AD718" s="43">
        <v>0</v>
      </c>
      <c r="AE718" s="43">
        <v>0</v>
      </c>
      <c r="AF718" s="43">
        <v>0</v>
      </c>
      <c r="AG718" s="43">
        <v>0</v>
      </c>
      <c r="AH718" s="43">
        <v>0</v>
      </c>
      <c r="AI718" s="92">
        <f t="shared" si="11"/>
        <v>2</v>
      </c>
    </row>
    <row r="719" spans="1:35" ht="48" x14ac:dyDescent="0.25">
      <c r="A719" s="160"/>
      <c r="B719" s="160"/>
      <c r="C719" s="160"/>
      <c r="D719" s="161"/>
      <c r="E719" s="161"/>
      <c r="F719" s="43" t="s">
        <v>602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16</v>
      </c>
      <c r="P719" s="43">
        <v>0</v>
      </c>
      <c r="Q719" s="43">
        <v>0</v>
      </c>
      <c r="R719" s="43">
        <v>16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3">
        <v>0</v>
      </c>
      <c r="Z719" s="43">
        <v>0</v>
      </c>
      <c r="AA719" s="43">
        <v>0</v>
      </c>
      <c r="AB719" s="43">
        <v>0</v>
      </c>
      <c r="AC719" s="43">
        <v>0</v>
      </c>
      <c r="AD719" s="43">
        <v>0</v>
      </c>
      <c r="AE719" s="43">
        <v>0</v>
      </c>
      <c r="AF719" s="43">
        <v>0</v>
      </c>
      <c r="AG719" s="43">
        <v>0</v>
      </c>
      <c r="AH719" s="43">
        <v>0</v>
      </c>
      <c r="AI719" s="92">
        <f t="shared" si="11"/>
        <v>16</v>
      </c>
    </row>
    <row r="720" spans="1:35" x14ac:dyDescent="0.25">
      <c r="A720" s="160"/>
      <c r="B720" s="160"/>
      <c r="C720" s="160"/>
      <c r="D720" s="161"/>
      <c r="E720" s="161"/>
      <c r="F720" s="43" t="s">
        <v>603</v>
      </c>
      <c r="G720" s="43">
        <v>0</v>
      </c>
      <c r="H720" s="43">
        <v>0</v>
      </c>
      <c r="I720" s="43">
        <v>0</v>
      </c>
      <c r="J720" s="43">
        <v>0</v>
      </c>
      <c r="K720" s="43">
        <v>1</v>
      </c>
      <c r="L720" s="43">
        <v>1</v>
      </c>
      <c r="M720" s="43">
        <v>0</v>
      </c>
      <c r="N720" s="43">
        <v>1</v>
      </c>
      <c r="O720" s="43">
        <v>0</v>
      </c>
      <c r="P720" s="43">
        <v>0</v>
      </c>
      <c r="Q720" s="43">
        <v>0</v>
      </c>
      <c r="R720" s="43">
        <v>0</v>
      </c>
      <c r="S720" s="43">
        <v>0</v>
      </c>
      <c r="T720" s="43">
        <v>0</v>
      </c>
      <c r="U720" s="43">
        <v>0</v>
      </c>
      <c r="V720" s="43">
        <v>0</v>
      </c>
      <c r="W720" s="43">
        <v>0</v>
      </c>
      <c r="X720" s="43">
        <v>0</v>
      </c>
      <c r="Y720" s="43">
        <v>0</v>
      </c>
      <c r="Z720" s="43">
        <v>0</v>
      </c>
      <c r="AA720" s="43">
        <v>0</v>
      </c>
      <c r="AB720" s="43">
        <v>0</v>
      </c>
      <c r="AC720" s="43">
        <v>0</v>
      </c>
      <c r="AD720" s="43">
        <v>0</v>
      </c>
      <c r="AE720" s="43">
        <v>0</v>
      </c>
      <c r="AF720" s="43">
        <v>0</v>
      </c>
      <c r="AG720" s="43">
        <v>0</v>
      </c>
      <c r="AH720" s="43">
        <v>0</v>
      </c>
      <c r="AI720" s="92">
        <f t="shared" si="11"/>
        <v>1</v>
      </c>
    </row>
    <row r="721" spans="1:35" ht="36" x14ac:dyDescent="0.25">
      <c r="A721" s="160"/>
      <c r="B721" s="160"/>
      <c r="C721" s="160"/>
      <c r="D721" s="161"/>
      <c r="E721" s="161"/>
      <c r="F721" s="43" t="s">
        <v>604</v>
      </c>
      <c r="G721" s="43">
        <v>0</v>
      </c>
      <c r="H721" s="43">
        <v>0</v>
      </c>
      <c r="I721" s="43">
        <v>0</v>
      </c>
      <c r="J721" s="43">
        <v>0</v>
      </c>
      <c r="K721" s="43">
        <v>1</v>
      </c>
      <c r="L721" s="43">
        <v>0</v>
      </c>
      <c r="M721" s="43">
        <v>1</v>
      </c>
      <c r="N721" s="43">
        <v>1</v>
      </c>
      <c r="O721" s="43">
        <v>0</v>
      </c>
      <c r="P721" s="43">
        <v>0</v>
      </c>
      <c r="Q721" s="43">
        <v>0</v>
      </c>
      <c r="R721" s="43">
        <v>0</v>
      </c>
      <c r="S721" s="43">
        <v>0</v>
      </c>
      <c r="T721" s="43">
        <v>0</v>
      </c>
      <c r="U721" s="43">
        <v>0</v>
      </c>
      <c r="V721" s="43">
        <v>0</v>
      </c>
      <c r="W721" s="43">
        <v>0</v>
      </c>
      <c r="X721" s="43">
        <v>0</v>
      </c>
      <c r="Y721" s="43">
        <v>0</v>
      </c>
      <c r="Z721" s="43">
        <v>0</v>
      </c>
      <c r="AA721" s="43">
        <v>0</v>
      </c>
      <c r="AB721" s="43">
        <v>0</v>
      </c>
      <c r="AC721" s="43">
        <v>0</v>
      </c>
      <c r="AD721" s="43">
        <v>0</v>
      </c>
      <c r="AE721" s="43">
        <v>0</v>
      </c>
      <c r="AF721" s="43">
        <v>0</v>
      </c>
      <c r="AG721" s="43">
        <v>0</v>
      </c>
      <c r="AH721" s="43">
        <v>0</v>
      </c>
      <c r="AI721" s="92">
        <f t="shared" si="11"/>
        <v>1</v>
      </c>
    </row>
    <row r="722" spans="1:35" x14ac:dyDescent="0.25">
      <c r="A722" s="160"/>
      <c r="B722" s="160"/>
      <c r="C722" s="160"/>
      <c r="D722" s="161"/>
      <c r="E722" s="161"/>
      <c r="F722" s="43" t="s">
        <v>605</v>
      </c>
      <c r="G722" s="43">
        <v>0</v>
      </c>
      <c r="H722" s="43">
        <v>0</v>
      </c>
      <c r="I722" s="43">
        <v>0</v>
      </c>
      <c r="J722" s="43">
        <v>0</v>
      </c>
      <c r="K722" s="43">
        <v>7</v>
      </c>
      <c r="L722" s="43">
        <v>0</v>
      </c>
      <c r="M722" s="43">
        <v>0</v>
      </c>
      <c r="N722" s="43">
        <v>7</v>
      </c>
      <c r="O722" s="43">
        <v>0</v>
      </c>
      <c r="P722" s="43">
        <v>0</v>
      </c>
      <c r="Q722" s="43">
        <v>0</v>
      </c>
      <c r="R722" s="43">
        <v>0</v>
      </c>
      <c r="S722" s="43">
        <v>0</v>
      </c>
      <c r="T722" s="43">
        <v>0</v>
      </c>
      <c r="U722" s="43">
        <v>0</v>
      </c>
      <c r="V722" s="43">
        <v>0</v>
      </c>
      <c r="W722" s="43">
        <v>0</v>
      </c>
      <c r="X722" s="43">
        <v>0</v>
      </c>
      <c r="Y722" s="43">
        <v>0</v>
      </c>
      <c r="Z722" s="43">
        <v>0</v>
      </c>
      <c r="AA722" s="43">
        <v>0</v>
      </c>
      <c r="AB722" s="43">
        <v>0</v>
      </c>
      <c r="AC722" s="43">
        <v>0</v>
      </c>
      <c r="AD722" s="43">
        <v>0</v>
      </c>
      <c r="AE722" s="43">
        <v>0</v>
      </c>
      <c r="AF722" s="43">
        <v>0</v>
      </c>
      <c r="AG722" s="43">
        <v>0</v>
      </c>
      <c r="AH722" s="43">
        <v>0</v>
      </c>
      <c r="AI722" s="92">
        <f t="shared" si="11"/>
        <v>7</v>
      </c>
    </row>
    <row r="723" spans="1:35" x14ac:dyDescent="0.25">
      <c r="A723" s="160"/>
      <c r="B723" s="160"/>
      <c r="C723" s="160"/>
      <c r="D723" s="161"/>
      <c r="E723" s="161"/>
      <c r="F723" s="43" t="s">
        <v>606</v>
      </c>
      <c r="G723" s="43">
        <v>0</v>
      </c>
      <c r="H723" s="43">
        <v>0</v>
      </c>
      <c r="I723" s="43">
        <v>0</v>
      </c>
      <c r="J723" s="43">
        <v>0</v>
      </c>
      <c r="K723" s="43">
        <v>8</v>
      </c>
      <c r="L723" s="43">
        <v>0</v>
      </c>
      <c r="M723" s="43">
        <v>0</v>
      </c>
      <c r="N723" s="43">
        <v>8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3"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43">
        <v>0</v>
      </c>
      <c r="AF723" s="43">
        <v>0</v>
      </c>
      <c r="AG723" s="43">
        <v>0</v>
      </c>
      <c r="AH723" s="43">
        <v>0</v>
      </c>
      <c r="AI723" s="92">
        <f t="shared" si="11"/>
        <v>8</v>
      </c>
    </row>
    <row r="724" spans="1:35" x14ac:dyDescent="0.25">
      <c r="A724" s="160"/>
      <c r="B724" s="160"/>
      <c r="C724" s="160"/>
      <c r="D724" s="161"/>
      <c r="E724" s="161"/>
      <c r="F724" s="43" t="s">
        <v>342</v>
      </c>
      <c r="G724" s="43">
        <v>0</v>
      </c>
      <c r="H724" s="43">
        <v>0</v>
      </c>
      <c r="I724" s="43">
        <v>0</v>
      </c>
      <c r="J724" s="43">
        <v>0</v>
      </c>
      <c r="K724" s="43">
        <v>5</v>
      </c>
      <c r="L724" s="43">
        <v>0</v>
      </c>
      <c r="M724" s="43">
        <v>0</v>
      </c>
      <c r="N724" s="43">
        <v>5</v>
      </c>
      <c r="O724" s="43">
        <v>0</v>
      </c>
      <c r="P724" s="43">
        <v>0</v>
      </c>
      <c r="Q724" s="43">
        <v>0</v>
      </c>
      <c r="R724" s="43">
        <v>0</v>
      </c>
      <c r="S724" s="43">
        <v>0</v>
      </c>
      <c r="T724" s="43">
        <v>0</v>
      </c>
      <c r="U724" s="43">
        <v>0</v>
      </c>
      <c r="V724" s="43"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43">
        <v>0</v>
      </c>
      <c r="AF724" s="43">
        <v>0</v>
      </c>
      <c r="AG724" s="43">
        <v>0</v>
      </c>
      <c r="AH724" s="43">
        <v>0</v>
      </c>
      <c r="AI724" s="92">
        <f t="shared" si="11"/>
        <v>5</v>
      </c>
    </row>
    <row r="725" spans="1:35" x14ac:dyDescent="0.25">
      <c r="A725" s="160"/>
      <c r="B725" s="160"/>
      <c r="C725" s="160"/>
      <c r="D725" s="161"/>
      <c r="E725" s="161"/>
      <c r="F725" s="43" t="s">
        <v>367</v>
      </c>
      <c r="G725" s="43">
        <v>0</v>
      </c>
      <c r="H725" s="43">
        <v>0</v>
      </c>
      <c r="I725" s="43">
        <v>0</v>
      </c>
      <c r="J725" s="43">
        <v>0</v>
      </c>
      <c r="K725" s="43">
        <v>3</v>
      </c>
      <c r="L725" s="43">
        <v>0</v>
      </c>
      <c r="M725" s="43">
        <v>0</v>
      </c>
      <c r="N725" s="43">
        <v>3</v>
      </c>
      <c r="O725" s="43">
        <v>0</v>
      </c>
      <c r="P725" s="43">
        <v>0</v>
      </c>
      <c r="Q725" s="43">
        <v>0</v>
      </c>
      <c r="R725" s="43">
        <v>0</v>
      </c>
      <c r="S725" s="43">
        <v>0</v>
      </c>
      <c r="T725" s="43">
        <v>0</v>
      </c>
      <c r="U725" s="43">
        <v>0</v>
      </c>
      <c r="V725" s="43"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43">
        <v>0</v>
      </c>
      <c r="AF725" s="43">
        <v>0</v>
      </c>
      <c r="AG725" s="43">
        <v>0</v>
      </c>
      <c r="AH725" s="43">
        <v>0</v>
      </c>
      <c r="AI725" s="92">
        <f t="shared" si="11"/>
        <v>3</v>
      </c>
    </row>
    <row r="726" spans="1:35" ht="36" x14ac:dyDescent="0.25">
      <c r="A726" s="160"/>
      <c r="B726" s="160"/>
      <c r="C726" s="160"/>
      <c r="D726" s="161"/>
      <c r="E726" s="161"/>
      <c r="F726" s="43" t="s">
        <v>607</v>
      </c>
      <c r="G726" s="43">
        <v>0</v>
      </c>
      <c r="H726" s="43">
        <v>0</v>
      </c>
      <c r="I726" s="43">
        <v>0</v>
      </c>
      <c r="J726" s="43">
        <v>0</v>
      </c>
      <c r="K726" s="43">
        <v>3</v>
      </c>
      <c r="L726" s="43">
        <v>0</v>
      </c>
      <c r="M726" s="43">
        <v>0</v>
      </c>
      <c r="N726" s="43">
        <v>3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3"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43">
        <v>0</v>
      </c>
      <c r="AF726" s="43">
        <v>0</v>
      </c>
      <c r="AG726" s="43">
        <v>0</v>
      </c>
      <c r="AH726" s="43">
        <v>0</v>
      </c>
      <c r="AI726" s="92">
        <f t="shared" si="11"/>
        <v>3</v>
      </c>
    </row>
    <row r="727" spans="1:35" ht="24" x14ac:dyDescent="0.25">
      <c r="A727" s="160"/>
      <c r="B727" s="160"/>
      <c r="C727" s="160"/>
      <c r="D727" s="161"/>
      <c r="E727" s="161"/>
      <c r="F727" s="43" t="s">
        <v>608</v>
      </c>
      <c r="G727" s="43">
        <v>0</v>
      </c>
      <c r="H727" s="43">
        <v>0</v>
      </c>
      <c r="I727" s="43">
        <v>0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43">
        <v>0</v>
      </c>
      <c r="R727" s="43">
        <v>0</v>
      </c>
      <c r="S727" s="43">
        <v>32</v>
      </c>
      <c r="T727" s="43">
        <v>0</v>
      </c>
      <c r="U727" s="43">
        <v>0</v>
      </c>
      <c r="V727" s="43">
        <v>32</v>
      </c>
      <c r="W727" s="43">
        <v>0</v>
      </c>
      <c r="X727" s="43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43">
        <v>0</v>
      </c>
      <c r="AF727" s="43">
        <v>0</v>
      </c>
      <c r="AG727" s="43">
        <v>0</v>
      </c>
      <c r="AH727" s="43">
        <v>0</v>
      </c>
      <c r="AI727" s="92">
        <f t="shared" si="11"/>
        <v>32</v>
      </c>
    </row>
    <row r="728" spans="1:35" ht="36" x14ac:dyDescent="0.25">
      <c r="A728" s="160"/>
      <c r="B728" s="160"/>
      <c r="C728" s="160"/>
      <c r="D728" s="161"/>
      <c r="E728" s="161"/>
      <c r="F728" s="43" t="s">
        <v>609</v>
      </c>
      <c r="G728" s="43">
        <v>0</v>
      </c>
      <c r="H728" s="43">
        <v>0</v>
      </c>
      <c r="I728" s="43">
        <v>0</v>
      </c>
      <c r="J728" s="43">
        <v>0</v>
      </c>
      <c r="K728" s="43">
        <v>1</v>
      </c>
      <c r="L728" s="43">
        <v>1</v>
      </c>
      <c r="M728" s="43">
        <v>0</v>
      </c>
      <c r="N728" s="43">
        <v>1</v>
      </c>
      <c r="O728" s="43">
        <v>0</v>
      </c>
      <c r="P728" s="43">
        <v>0</v>
      </c>
      <c r="Q728" s="43">
        <v>0</v>
      </c>
      <c r="R728" s="43">
        <v>0</v>
      </c>
      <c r="S728" s="43">
        <v>0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43">
        <v>0</v>
      </c>
      <c r="AF728" s="43">
        <v>0</v>
      </c>
      <c r="AG728" s="43">
        <v>0</v>
      </c>
      <c r="AH728" s="43">
        <v>0</v>
      </c>
      <c r="AI728" s="92">
        <f t="shared" si="11"/>
        <v>1</v>
      </c>
    </row>
    <row r="729" spans="1:35" x14ac:dyDescent="0.25">
      <c r="A729" s="160"/>
      <c r="B729" s="160"/>
      <c r="C729" s="160"/>
      <c r="D729" s="161"/>
      <c r="E729" s="161"/>
      <c r="F729" s="43" t="s">
        <v>610</v>
      </c>
      <c r="G729" s="43">
        <v>0</v>
      </c>
      <c r="H729" s="43">
        <v>0</v>
      </c>
      <c r="I729" s="43">
        <v>0</v>
      </c>
      <c r="J729" s="43">
        <v>0</v>
      </c>
      <c r="K729" s="43">
        <v>0</v>
      </c>
      <c r="L729" s="43">
        <v>0</v>
      </c>
      <c r="M729" s="43">
        <v>0</v>
      </c>
      <c r="N729" s="43">
        <v>0</v>
      </c>
      <c r="O729" s="43">
        <v>1</v>
      </c>
      <c r="P729" s="43">
        <v>1</v>
      </c>
      <c r="Q729" s="43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Y729" s="43">
        <v>0</v>
      </c>
      <c r="Z729" s="43">
        <v>0</v>
      </c>
      <c r="AA729" s="43">
        <v>0</v>
      </c>
      <c r="AB729" s="43">
        <v>0</v>
      </c>
      <c r="AC729" s="43">
        <v>0</v>
      </c>
      <c r="AD729" s="43">
        <v>0</v>
      </c>
      <c r="AE729" s="43">
        <v>0</v>
      </c>
      <c r="AF729" s="43">
        <v>0</v>
      </c>
      <c r="AG729" s="43">
        <v>0</v>
      </c>
      <c r="AH729" s="43">
        <v>0</v>
      </c>
      <c r="AI729" s="92">
        <f t="shared" si="11"/>
        <v>1</v>
      </c>
    </row>
    <row r="730" spans="1:35" x14ac:dyDescent="0.25">
      <c r="A730" s="160"/>
      <c r="B730" s="160"/>
      <c r="C730" s="160"/>
      <c r="D730" s="161"/>
      <c r="E730" s="161"/>
      <c r="F730" s="43" t="s">
        <v>611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1</v>
      </c>
      <c r="T730" s="43">
        <v>0</v>
      </c>
      <c r="U730" s="43">
        <v>0</v>
      </c>
      <c r="V730" s="43">
        <v>1</v>
      </c>
      <c r="W730" s="43">
        <v>0</v>
      </c>
      <c r="X730" s="43">
        <v>0</v>
      </c>
      <c r="Y730" s="43">
        <v>0</v>
      </c>
      <c r="Z730" s="43">
        <v>0</v>
      </c>
      <c r="AA730" s="43">
        <v>0</v>
      </c>
      <c r="AB730" s="43">
        <v>0</v>
      </c>
      <c r="AC730" s="43">
        <v>0</v>
      </c>
      <c r="AD730" s="43">
        <v>0</v>
      </c>
      <c r="AE730" s="43">
        <v>0</v>
      </c>
      <c r="AF730" s="43">
        <v>0</v>
      </c>
      <c r="AG730" s="43">
        <v>0</v>
      </c>
      <c r="AH730" s="43">
        <v>0</v>
      </c>
      <c r="AI730" s="92">
        <f t="shared" si="11"/>
        <v>1</v>
      </c>
    </row>
    <row r="731" spans="1:35" x14ac:dyDescent="0.25">
      <c r="A731" s="160"/>
      <c r="B731" s="160"/>
      <c r="C731" s="160"/>
      <c r="D731" s="161"/>
      <c r="E731" s="161"/>
      <c r="F731" s="43" t="s">
        <v>612</v>
      </c>
      <c r="G731" s="43">
        <v>0</v>
      </c>
      <c r="H731" s="43">
        <v>0</v>
      </c>
      <c r="I731" s="43">
        <v>0</v>
      </c>
      <c r="J731" s="43">
        <v>0</v>
      </c>
      <c r="K731" s="43">
        <v>0</v>
      </c>
      <c r="L731" s="43">
        <v>0</v>
      </c>
      <c r="M731" s="43">
        <v>0</v>
      </c>
      <c r="N731" s="43">
        <v>0</v>
      </c>
      <c r="O731" s="43">
        <v>0</v>
      </c>
      <c r="P731" s="43">
        <v>0</v>
      </c>
      <c r="Q731" s="43">
        <v>0</v>
      </c>
      <c r="R731" s="43">
        <v>0</v>
      </c>
      <c r="S731" s="43">
        <v>2</v>
      </c>
      <c r="T731" s="43">
        <v>0</v>
      </c>
      <c r="U731" s="43">
        <v>0</v>
      </c>
      <c r="V731" s="43">
        <v>2</v>
      </c>
      <c r="W731" s="43">
        <v>0</v>
      </c>
      <c r="X731" s="43">
        <v>0</v>
      </c>
      <c r="Y731" s="43">
        <v>0</v>
      </c>
      <c r="Z731" s="43">
        <v>0</v>
      </c>
      <c r="AA731" s="43">
        <v>0</v>
      </c>
      <c r="AB731" s="43">
        <v>0</v>
      </c>
      <c r="AC731" s="43">
        <v>0</v>
      </c>
      <c r="AD731" s="43">
        <v>0</v>
      </c>
      <c r="AE731" s="43">
        <v>0</v>
      </c>
      <c r="AF731" s="43">
        <v>0</v>
      </c>
      <c r="AG731" s="43">
        <v>0</v>
      </c>
      <c r="AH731" s="43">
        <v>0</v>
      </c>
      <c r="AI731" s="92">
        <f t="shared" si="11"/>
        <v>2</v>
      </c>
    </row>
    <row r="732" spans="1:35" x14ac:dyDescent="0.25">
      <c r="A732" s="160"/>
      <c r="B732" s="160"/>
      <c r="C732" s="160"/>
      <c r="D732" s="161"/>
      <c r="E732" s="161"/>
      <c r="F732" s="43" t="s">
        <v>613</v>
      </c>
      <c r="G732" s="43">
        <v>0</v>
      </c>
      <c r="H732" s="43">
        <v>0</v>
      </c>
      <c r="I732" s="43">
        <v>0</v>
      </c>
      <c r="J732" s="43">
        <v>0</v>
      </c>
      <c r="K732" s="43">
        <v>0</v>
      </c>
      <c r="L732" s="43">
        <v>0</v>
      </c>
      <c r="M732" s="43">
        <v>0</v>
      </c>
      <c r="N732" s="43">
        <v>0</v>
      </c>
      <c r="O732" s="43">
        <v>0</v>
      </c>
      <c r="P732" s="43">
        <v>0</v>
      </c>
      <c r="Q732" s="43">
        <v>0</v>
      </c>
      <c r="R732" s="43">
        <v>0</v>
      </c>
      <c r="S732" s="43">
        <v>2</v>
      </c>
      <c r="T732" s="43">
        <v>0</v>
      </c>
      <c r="U732" s="43">
        <v>0</v>
      </c>
      <c r="V732" s="43">
        <v>2</v>
      </c>
      <c r="W732" s="43">
        <v>0</v>
      </c>
      <c r="X732" s="43">
        <v>0</v>
      </c>
      <c r="Y732" s="43">
        <v>0</v>
      </c>
      <c r="Z732" s="43">
        <v>0</v>
      </c>
      <c r="AA732" s="43">
        <v>0</v>
      </c>
      <c r="AB732" s="43">
        <v>0</v>
      </c>
      <c r="AC732" s="43">
        <v>0</v>
      </c>
      <c r="AD732" s="43">
        <v>0</v>
      </c>
      <c r="AE732" s="43">
        <v>0</v>
      </c>
      <c r="AF732" s="43">
        <v>0</v>
      </c>
      <c r="AG732" s="43">
        <v>0</v>
      </c>
      <c r="AH732" s="43">
        <v>0</v>
      </c>
      <c r="AI732" s="92">
        <f t="shared" si="11"/>
        <v>2</v>
      </c>
    </row>
    <row r="733" spans="1:35" x14ac:dyDescent="0.25">
      <c r="A733" s="160"/>
      <c r="B733" s="160"/>
      <c r="C733" s="160"/>
      <c r="D733" s="161"/>
      <c r="E733" s="161"/>
      <c r="F733" s="43" t="s">
        <v>614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4</v>
      </c>
      <c r="T733" s="43">
        <v>2</v>
      </c>
      <c r="U733" s="43">
        <v>0</v>
      </c>
      <c r="V733" s="43">
        <v>2</v>
      </c>
      <c r="W733" s="43">
        <v>0</v>
      </c>
      <c r="X733" s="43">
        <v>0</v>
      </c>
      <c r="Y733" s="43">
        <v>0</v>
      </c>
      <c r="Z733" s="43">
        <v>0</v>
      </c>
      <c r="AA733" s="43">
        <v>0</v>
      </c>
      <c r="AB733" s="43">
        <v>0</v>
      </c>
      <c r="AC733" s="43">
        <v>0</v>
      </c>
      <c r="AD733" s="43">
        <v>0</v>
      </c>
      <c r="AE733" s="43">
        <v>0</v>
      </c>
      <c r="AF733" s="43">
        <v>0</v>
      </c>
      <c r="AG733" s="43">
        <v>0</v>
      </c>
      <c r="AH733" s="43">
        <v>0</v>
      </c>
      <c r="AI733" s="92">
        <f t="shared" si="11"/>
        <v>4</v>
      </c>
    </row>
    <row r="734" spans="1:35" x14ac:dyDescent="0.25">
      <c r="A734" s="160"/>
      <c r="B734" s="160"/>
      <c r="C734" s="160"/>
      <c r="D734" s="161"/>
      <c r="E734" s="161"/>
      <c r="F734" s="43" t="s">
        <v>563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25</v>
      </c>
      <c r="P734" s="43">
        <v>0</v>
      </c>
      <c r="Q734" s="43">
        <v>0</v>
      </c>
      <c r="R734" s="43">
        <v>25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43">
        <v>0</v>
      </c>
      <c r="Z734" s="43">
        <v>0</v>
      </c>
      <c r="AA734" s="43">
        <v>0</v>
      </c>
      <c r="AB734" s="43">
        <v>0</v>
      </c>
      <c r="AC734" s="43">
        <v>0</v>
      </c>
      <c r="AD734" s="43">
        <v>0</v>
      </c>
      <c r="AE734" s="43">
        <v>0</v>
      </c>
      <c r="AF734" s="43">
        <v>0</v>
      </c>
      <c r="AG734" s="43">
        <v>0</v>
      </c>
      <c r="AH734" s="43">
        <v>0</v>
      </c>
      <c r="AI734" s="92">
        <f t="shared" si="11"/>
        <v>25</v>
      </c>
    </row>
    <row r="735" spans="1:35" ht="24" x14ac:dyDescent="0.25">
      <c r="A735" s="160"/>
      <c r="B735" s="160"/>
      <c r="C735" s="160"/>
      <c r="D735" s="161"/>
      <c r="E735" s="161"/>
      <c r="F735" s="43" t="s">
        <v>615</v>
      </c>
      <c r="G735" s="43">
        <v>50</v>
      </c>
      <c r="H735" s="43">
        <v>0</v>
      </c>
      <c r="I735" s="43">
        <v>0</v>
      </c>
      <c r="J735" s="43">
        <v>50</v>
      </c>
      <c r="K735" s="43">
        <v>0</v>
      </c>
      <c r="L735" s="43">
        <v>0</v>
      </c>
      <c r="M735" s="43">
        <v>0</v>
      </c>
      <c r="N735" s="43">
        <v>0</v>
      </c>
      <c r="O735" s="43">
        <v>25</v>
      </c>
      <c r="P735" s="43">
        <v>0</v>
      </c>
      <c r="Q735" s="43">
        <v>0</v>
      </c>
      <c r="R735" s="43">
        <v>25</v>
      </c>
      <c r="S735" s="43">
        <v>25</v>
      </c>
      <c r="T735" s="43">
        <v>0</v>
      </c>
      <c r="U735" s="43">
        <v>0</v>
      </c>
      <c r="V735" s="43">
        <v>25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43">
        <v>0</v>
      </c>
      <c r="AF735" s="43">
        <v>0</v>
      </c>
      <c r="AG735" s="43">
        <v>0</v>
      </c>
      <c r="AH735" s="43">
        <v>0</v>
      </c>
      <c r="AI735" s="92">
        <f t="shared" si="11"/>
        <v>100</v>
      </c>
    </row>
    <row r="736" spans="1:35" x14ac:dyDescent="0.25">
      <c r="A736" s="160"/>
      <c r="B736" s="160"/>
      <c r="C736" s="160"/>
      <c r="D736" s="161"/>
      <c r="E736" s="161"/>
      <c r="F736" s="43" t="s">
        <v>616</v>
      </c>
      <c r="G736" s="43">
        <v>0</v>
      </c>
      <c r="H736" s="43">
        <v>0</v>
      </c>
      <c r="I736" s="43">
        <v>0</v>
      </c>
      <c r="J736" s="43">
        <v>0</v>
      </c>
      <c r="K736" s="43">
        <v>1</v>
      </c>
      <c r="L736" s="43">
        <v>0</v>
      </c>
      <c r="M736" s="43">
        <v>1</v>
      </c>
      <c r="N736" s="43">
        <v>0</v>
      </c>
      <c r="O736" s="43">
        <v>1</v>
      </c>
      <c r="P736" s="43">
        <v>0</v>
      </c>
      <c r="Q736" s="43">
        <v>1</v>
      </c>
      <c r="R736" s="43">
        <v>0</v>
      </c>
      <c r="S736" s="43">
        <v>1</v>
      </c>
      <c r="T736" s="43">
        <v>0</v>
      </c>
      <c r="U736" s="43">
        <v>1</v>
      </c>
      <c r="V736" s="43"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43">
        <v>0</v>
      </c>
      <c r="AF736" s="43">
        <v>0</v>
      </c>
      <c r="AG736" s="43">
        <v>0</v>
      </c>
      <c r="AH736" s="43">
        <v>0</v>
      </c>
      <c r="AI736" s="92">
        <f t="shared" si="11"/>
        <v>3</v>
      </c>
    </row>
    <row r="737" spans="1:35" ht="24" x14ac:dyDescent="0.25">
      <c r="A737" s="160"/>
      <c r="B737" s="160"/>
      <c r="C737" s="160"/>
      <c r="D737" s="161"/>
      <c r="E737" s="161"/>
      <c r="F737" s="43" t="s">
        <v>617</v>
      </c>
      <c r="G737" s="43">
        <v>1</v>
      </c>
      <c r="H737" s="43">
        <v>0</v>
      </c>
      <c r="I737" s="43">
        <v>1</v>
      </c>
      <c r="J737" s="43">
        <v>0</v>
      </c>
      <c r="K737" s="43">
        <v>1</v>
      </c>
      <c r="L737" s="43">
        <v>0</v>
      </c>
      <c r="M737" s="43">
        <v>1</v>
      </c>
      <c r="N737" s="43">
        <v>0</v>
      </c>
      <c r="O737" s="43">
        <v>1</v>
      </c>
      <c r="P737" s="43">
        <v>0</v>
      </c>
      <c r="Q737" s="43">
        <v>1</v>
      </c>
      <c r="R737" s="43">
        <v>0</v>
      </c>
      <c r="S737" s="43">
        <v>1</v>
      </c>
      <c r="T737" s="43">
        <v>0</v>
      </c>
      <c r="U737" s="43">
        <v>1</v>
      </c>
      <c r="V737" s="43"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43">
        <v>0</v>
      </c>
      <c r="AF737" s="43">
        <v>0</v>
      </c>
      <c r="AG737" s="43">
        <v>0</v>
      </c>
      <c r="AH737" s="43">
        <v>0</v>
      </c>
      <c r="AI737" s="92">
        <f t="shared" si="11"/>
        <v>4</v>
      </c>
    </row>
    <row r="738" spans="1:35" ht="24" x14ac:dyDescent="0.25">
      <c r="A738" s="160"/>
      <c r="B738" s="160"/>
      <c r="C738" s="160"/>
      <c r="D738" s="161"/>
      <c r="E738" s="161"/>
      <c r="F738" s="43" t="s">
        <v>618</v>
      </c>
      <c r="G738" s="43">
        <v>1</v>
      </c>
      <c r="H738" s="43">
        <v>0</v>
      </c>
      <c r="I738" s="43">
        <v>1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1</v>
      </c>
      <c r="P738" s="43">
        <v>0</v>
      </c>
      <c r="Q738" s="43">
        <v>1</v>
      </c>
      <c r="R738" s="43">
        <v>0</v>
      </c>
      <c r="S738" s="43">
        <v>1</v>
      </c>
      <c r="T738" s="43">
        <v>0</v>
      </c>
      <c r="U738" s="43">
        <v>1</v>
      </c>
      <c r="V738" s="43"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43">
        <v>0</v>
      </c>
      <c r="AF738" s="43">
        <v>0</v>
      </c>
      <c r="AG738" s="43">
        <v>0</v>
      </c>
      <c r="AH738" s="43">
        <v>0</v>
      </c>
      <c r="AI738" s="92">
        <f t="shared" si="11"/>
        <v>3</v>
      </c>
    </row>
    <row r="739" spans="1:35" ht="24" x14ac:dyDescent="0.25">
      <c r="A739" s="160"/>
      <c r="B739" s="160"/>
      <c r="C739" s="160"/>
      <c r="D739" s="161"/>
      <c r="E739" s="161"/>
      <c r="F739" s="43" t="s">
        <v>619</v>
      </c>
      <c r="G739" s="43">
        <v>1</v>
      </c>
      <c r="H739" s="43">
        <v>0</v>
      </c>
      <c r="I739" s="43">
        <v>1</v>
      </c>
      <c r="J739" s="43">
        <v>0</v>
      </c>
      <c r="K739" s="43">
        <v>1</v>
      </c>
      <c r="L739" s="43">
        <v>0</v>
      </c>
      <c r="M739" s="43">
        <v>1</v>
      </c>
      <c r="N739" s="43">
        <v>0</v>
      </c>
      <c r="O739" s="43">
        <v>1</v>
      </c>
      <c r="P739" s="43">
        <v>0</v>
      </c>
      <c r="Q739" s="43">
        <v>1</v>
      </c>
      <c r="R739" s="43">
        <v>0</v>
      </c>
      <c r="S739" s="43">
        <v>1</v>
      </c>
      <c r="T739" s="43">
        <v>0</v>
      </c>
      <c r="U739" s="43">
        <v>1</v>
      </c>
      <c r="V739" s="43">
        <v>0</v>
      </c>
      <c r="W739" s="43">
        <v>0</v>
      </c>
      <c r="X739" s="43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43">
        <v>0</v>
      </c>
      <c r="AF739" s="43">
        <v>0</v>
      </c>
      <c r="AG739" s="43">
        <v>0</v>
      </c>
      <c r="AH739" s="43">
        <v>0</v>
      </c>
      <c r="AI739" s="92">
        <f t="shared" si="11"/>
        <v>4</v>
      </c>
    </row>
    <row r="740" spans="1:35" x14ac:dyDescent="0.25">
      <c r="A740" s="159" t="s">
        <v>620</v>
      </c>
      <c r="B740" s="159"/>
      <c r="C740" s="159"/>
      <c r="D740" s="159"/>
      <c r="E740" s="159"/>
      <c r="F740" s="159"/>
      <c r="G740" s="60">
        <f>SUM(G3:G739)</f>
        <v>1740</v>
      </c>
      <c r="H740" s="60">
        <f t="shared" ref="H740:AH740" si="12">SUM(H3:H739)</f>
        <v>498</v>
      </c>
      <c r="I740" s="60">
        <f t="shared" si="12"/>
        <v>607</v>
      </c>
      <c r="J740" s="60">
        <f t="shared" si="12"/>
        <v>946</v>
      </c>
      <c r="K740" s="60">
        <f t="shared" si="12"/>
        <v>1713</v>
      </c>
      <c r="L740" s="60">
        <f t="shared" si="12"/>
        <v>224</v>
      </c>
      <c r="M740" s="60">
        <f t="shared" si="12"/>
        <v>800</v>
      </c>
      <c r="N740" s="60">
        <f t="shared" si="12"/>
        <v>1154</v>
      </c>
      <c r="O740" s="60">
        <f t="shared" si="12"/>
        <v>2740</v>
      </c>
      <c r="P740" s="60">
        <f t="shared" si="12"/>
        <v>450</v>
      </c>
      <c r="Q740" s="60">
        <f t="shared" si="12"/>
        <v>1633</v>
      </c>
      <c r="R740" s="60">
        <f t="shared" si="12"/>
        <v>1457</v>
      </c>
      <c r="S740" s="60">
        <f t="shared" si="12"/>
        <v>2735</v>
      </c>
      <c r="T740" s="60">
        <f t="shared" si="12"/>
        <v>1065</v>
      </c>
      <c r="U740" s="60">
        <f t="shared" si="12"/>
        <v>1149</v>
      </c>
      <c r="V740" s="60">
        <f t="shared" si="12"/>
        <v>2120</v>
      </c>
      <c r="W740" s="60">
        <f t="shared" si="12"/>
        <v>1055</v>
      </c>
      <c r="X740" s="60">
        <f t="shared" si="12"/>
        <v>44</v>
      </c>
      <c r="Y740" s="60">
        <f t="shared" si="12"/>
        <v>909</v>
      </c>
      <c r="Z740" s="60">
        <f t="shared" si="12"/>
        <v>912</v>
      </c>
      <c r="AA740" s="60">
        <f t="shared" si="12"/>
        <v>2187</v>
      </c>
      <c r="AB740" s="60">
        <f t="shared" si="12"/>
        <v>35</v>
      </c>
      <c r="AC740" s="60">
        <f t="shared" si="12"/>
        <v>914</v>
      </c>
      <c r="AD740" s="60">
        <f t="shared" si="12"/>
        <v>2036</v>
      </c>
      <c r="AE740" s="60">
        <f t="shared" si="12"/>
        <v>1053</v>
      </c>
      <c r="AF740" s="60">
        <f t="shared" si="12"/>
        <v>33</v>
      </c>
      <c r="AG740" s="60">
        <f t="shared" si="12"/>
        <v>931</v>
      </c>
      <c r="AH740" s="60">
        <f t="shared" si="12"/>
        <v>911</v>
      </c>
      <c r="AI740" s="95">
        <f>SUM(G740,K740,O740,S740,W740,AA740,AE740)</f>
        <v>13223</v>
      </c>
    </row>
    <row r="741" spans="1:35" x14ac:dyDescent="0.25">
      <c r="P741" s="58"/>
      <c r="AB741" s="58"/>
    </row>
  </sheetData>
  <autoFilter ref="A2:AI740"/>
  <mergeCells count="301">
    <mergeCell ref="B160:B171"/>
    <mergeCell ref="C160:C171"/>
    <mergeCell ref="D160:D171"/>
    <mergeCell ref="E160:E171"/>
    <mergeCell ref="C136:C147"/>
    <mergeCell ref="B136:B147"/>
    <mergeCell ref="B148:B159"/>
    <mergeCell ref="C148:C159"/>
    <mergeCell ref="D148:D159"/>
    <mergeCell ref="E148:E159"/>
    <mergeCell ref="E136:E147"/>
    <mergeCell ref="D136:D147"/>
    <mergeCell ref="B106:B117"/>
    <mergeCell ref="C106:C117"/>
    <mergeCell ref="D106:D117"/>
    <mergeCell ref="E106:E117"/>
    <mergeCell ref="E126:E135"/>
    <mergeCell ref="D126:D135"/>
    <mergeCell ref="C126:C135"/>
    <mergeCell ref="B126:B135"/>
    <mergeCell ref="B118:B125"/>
    <mergeCell ref="C118:C125"/>
    <mergeCell ref="D118:D125"/>
    <mergeCell ref="E118:E125"/>
    <mergeCell ref="D60:D70"/>
    <mergeCell ref="E60:E70"/>
    <mergeCell ref="B71:B81"/>
    <mergeCell ref="C71:C81"/>
    <mergeCell ref="D71:D81"/>
    <mergeCell ref="E71:E81"/>
    <mergeCell ref="B94:B105"/>
    <mergeCell ref="C94:C105"/>
    <mergeCell ref="D94:D105"/>
    <mergeCell ref="E94:E105"/>
    <mergeCell ref="O1:R1"/>
    <mergeCell ref="S1:V1"/>
    <mergeCell ref="W1:Z1"/>
    <mergeCell ref="AA1:AD1"/>
    <mergeCell ref="AE1:AH1"/>
    <mergeCell ref="E3:E8"/>
    <mergeCell ref="D3:D8"/>
    <mergeCell ref="C3:C8"/>
    <mergeCell ref="B3:B8"/>
    <mergeCell ref="K1:N1"/>
    <mergeCell ref="C172:C183"/>
    <mergeCell ref="D172:D183"/>
    <mergeCell ref="E172:E183"/>
    <mergeCell ref="F1:F2"/>
    <mergeCell ref="A1:A2"/>
    <mergeCell ref="B1:B2"/>
    <mergeCell ref="C1:C2"/>
    <mergeCell ref="D1:D2"/>
    <mergeCell ref="E1:E2"/>
    <mergeCell ref="A3:A8"/>
    <mergeCell ref="C9:C10"/>
    <mergeCell ref="A9:A12"/>
    <mergeCell ref="E13:E24"/>
    <mergeCell ref="D13:D24"/>
    <mergeCell ref="C13:C24"/>
    <mergeCell ref="B13:B24"/>
    <mergeCell ref="E9:E10"/>
    <mergeCell ref="D9:D10"/>
    <mergeCell ref="B9:B10"/>
    <mergeCell ref="A13:A312"/>
    <mergeCell ref="E25:E35"/>
    <mergeCell ref="D25:D35"/>
    <mergeCell ref="B184:B195"/>
    <mergeCell ref="C60:C70"/>
    <mergeCell ref="C184:C195"/>
    <mergeCell ref="D184:D195"/>
    <mergeCell ref="E184:E195"/>
    <mergeCell ref="B196:B207"/>
    <mergeCell ref="C196:C207"/>
    <mergeCell ref="D196:D207"/>
    <mergeCell ref="E196:E207"/>
    <mergeCell ref="G1:J1"/>
    <mergeCell ref="C25:C35"/>
    <mergeCell ref="B25:B35"/>
    <mergeCell ref="B36:B47"/>
    <mergeCell ref="C36:C47"/>
    <mergeCell ref="D36:D47"/>
    <mergeCell ref="E36:E47"/>
    <mergeCell ref="B48:B59"/>
    <mergeCell ref="C48:C59"/>
    <mergeCell ref="D48:D59"/>
    <mergeCell ref="E48:E59"/>
    <mergeCell ref="E82:E93"/>
    <mergeCell ref="D82:D93"/>
    <mergeCell ref="C82:C93"/>
    <mergeCell ref="B82:B93"/>
    <mergeCell ref="B60:B70"/>
    <mergeCell ref="B172:B183"/>
    <mergeCell ref="B232:B243"/>
    <mergeCell ref="C232:C243"/>
    <mergeCell ref="D232:D243"/>
    <mergeCell ref="E232:E243"/>
    <mergeCell ref="E244:E256"/>
    <mergeCell ref="D244:D256"/>
    <mergeCell ref="C244:C256"/>
    <mergeCell ref="B244:B256"/>
    <mergeCell ref="B208:B219"/>
    <mergeCell ref="C208:C219"/>
    <mergeCell ref="D208:D219"/>
    <mergeCell ref="E208:E219"/>
    <mergeCell ref="B220:B231"/>
    <mergeCell ref="C220:C231"/>
    <mergeCell ref="D220:D231"/>
    <mergeCell ref="E220:E231"/>
    <mergeCell ref="E266:E277"/>
    <mergeCell ref="D266:D277"/>
    <mergeCell ref="C266:C277"/>
    <mergeCell ref="B266:B277"/>
    <mergeCell ref="B257:B261"/>
    <mergeCell ref="C257:C261"/>
    <mergeCell ref="D257:D261"/>
    <mergeCell ref="E257:E261"/>
    <mergeCell ref="B262:B265"/>
    <mergeCell ref="C262:C265"/>
    <mergeCell ref="D262:D265"/>
    <mergeCell ref="E262:E265"/>
    <mergeCell ref="E290:E293"/>
    <mergeCell ref="D290:D293"/>
    <mergeCell ref="C290:C293"/>
    <mergeCell ref="B290:B293"/>
    <mergeCell ref="B278:B286"/>
    <mergeCell ref="C278:C286"/>
    <mergeCell ref="D278:D286"/>
    <mergeCell ref="E278:E286"/>
    <mergeCell ref="B287:B289"/>
    <mergeCell ref="C287:C289"/>
    <mergeCell ref="D287:D289"/>
    <mergeCell ref="E287:E289"/>
    <mergeCell ref="E313:E322"/>
    <mergeCell ref="D313:D322"/>
    <mergeCell ref="C313:C322"/>
    <mergeCell ref="B313:B322"/>
    <mergeCell ref="A313:A322"/>
    <mergeCell ref="D294:D301"/>
    <mergeCell ref="E294:E301"/>
    <mergeCell ref="D302:D309"/>
    <mergeCell ref="E302:E309"/>
    <mergeCell ref="D310:D312"/>
    <mergeCell ref="E310:E312"/>
    <mergeCell ref="C294:C312"/>
    <mergeCell ref="B294:B312"/>
    <mergeCell ref="D323:D337"/>
    <mergeCell ref="E323:E337"/>
    <mergeCell ref="C323:C337"/>
    <mergeCell ref="B323:B337"/>
    <mergeCell ref="B338:B340"/>
    <mergeCell ref="C338:C340"/>
    <mergeCell ref="D338:D340"/>
    <mergeCell ref="E338:E340"/>
    <mergeCell ref="A323:A340"/>
    <mergeCell ref="A364:A365"/>
    <mergeCell ref="B364:B365"/>
    <mergeCell ref="C364:C365"/>
    <mergeCell ref="D364:D365"/>
    <mergeCell ref="E364:E365"/>
    <mergeCell ref="E341:E363"/>
    <mergeCell ref="D341:D363"/>
    <mergeCell ref="C341:C363"/>
    <mergeCell ref="B341:B363"/>
    <mergeCell ref="A341:A363"/>
    <mergeCell ref="A373:A376"/>
    <mergeCell ref="B373:B376"/>
    <mergeCell ref="C373:C376"/>
    <mergeCell ref="D373:D376"/>
    <mergeCell ref="E373:E376"/>
    <mergeCell ref="E366:E372"/>
    <mergeCell ref="D366:D372"/>
    <mergeCell ref="C366:C372"/>
    <mergeCell ref="B366:B372"/>
    <mergeCell ref="A366:A372"/>
    <mergeCell ref="A403:A405"/>
    <mergeCell ref="E388:E402"/>
    <mergeCell ref="D388:D402"/>
    <mergeCell ref="C388:C402"/>
    <mergeCell ref="B388:B402"/>
    <mergeCell ref="A377:A402"/>
    <mergeCell ref="E377:E387"/>
    <mergeCell ref="D377:D387"/>
    <mergeCell ref="C377:C387"/>
    <mergeCell ref="B377:B387"/>
    <mergeCell ref="A453:A457"/>
    <mergeCell ref="B453:B457"/>
    <mergeCell ref="C453:C457"/>
    <mergeCell ref="D453:D457"/>
    <mergeCell ref="E453:E457"/>
    <mergeCell ref="E406:E452"/>
    <mergeCell ref="D406:D452"/>
    <mergeCell ref="C406:C452"/>
    <mergeCell ref="B406:B452"/>
    <mergeCell ref="A406:A452"/>
    <mergeCell ref="A458:A459"/>
    <mergeCell ref="B458:B459"/>
    <mergeCell ref="C458:C459"/>
    <mergeCell ref="D458:D459"/>
    <mergeCell ref="E458:E459"/>
    <mergeCell ref="B465:B466"/>
    <mergeCell ref="C465:C466"/>
    <mergeCell ref="D465:D466"/>
    <mergeCell ref="E465:E466"/>
    <mergeCell ref="A460:A466"/>
    <mergeCell ref="E462:E464"/>
    <mergeCell ref="D462:D464"/>
    <mergeCell ref="C462:C464"/>
    <mergeCell ref="B462:B464"/>
    <mergeCell ref="B460:B461"/>
    <mergeCell ref="C460:C461"/>
    <mergeCell ref="D460:D461"/>
    <mergeCell ref="E460:E461"/>
    <mergeCell ref="A474:A478"/>
    <mergeCell ref="E474:E478"/>
    <mergeCell ref="D474:D478"/>
    <mergeCell ref="C474:C478"/>
    <mergeCell ref="B474:B478"/>
    <mergeCell ref="B471:B472"/>
    <mergeCell ref="C471:C472"/>
    <mergeCell ref="D471:D472"/>
    <mergeCell ref="E471:E472"/>
    <mergeCell ref="A467:A473"/>
    <mergeCell ref="E467:E470"/>
    <mergeCell ref="D467:D470"/>
    <mergeCell ref="C467:C470"/>
    <mergeCell ref="B467:B470"/>
    <mergeCell ref="B487:B522"/>
    <mergeCell ref="C487:C522"/>
    <mergeCell ref="D487:D522"/>
    <mergeCell ref="E487:E522"/>
    <mergeCell ref="A479:A522"/>
    <mergeCell ref="B479:B486"/>
    <mergeCell ref="D480:D486"/>
    <mergeCell ref="C479:C486"/>
    <mergeCell ref="E480:E486"/>
    <mergeCell ref="A523:A542"/>
    <mergeCell ref="A543:A546"/>
    <mergeCell ref="B531:B542"/>
    <mergeCell ref="C531:C542"/>
    <mergeCell ref="D531:D542"/>
    <mergeCell ref="E531:E542"/>
    <mergeCell ref="B523:B530"/>
    <mergeCell ref="C523:C530"/>
    <mergeCell ref="D523:D530"/>
    <mergeCell ref="E523:E530"/>
    <mergeCell ref="A547:A569"/>
    <mergeCell ref="B547:B569"/>
    <mergeCell ref="C547:C569"/>
    <mergeCell ref="D547:D569"/>
    <mergeCell ref="E547:E569"/>
    <mergeCell ref="B543:B546"/>
    <mergeCell ref="C543:C546"/>
    <mergeCell ref="D543:D546"/>
    <mergeCell ref="E543:E546"/>
    <mergeCell ref="B570:B574"/>
    <mergeCell ref="C570:C574"/>
    <mergeCell ref="D570:D574"/>
    <mergeCell ref="B577:B578"/>
    <mergeCell ref="C577:C578"/>
    <mergeCell ref="D577:D578"/>
    <mergeCell ref="E577:E578"/>
    <mergeCell ref="A570:A578"/>
    <mergeCell ref="E570:E574"/>
    <mergeCell ref="B575:B576"/>
    <mergeCell ref="C575:C576"/>
    <mergeCell ref="D575:D576"/>
    <mergeCell ref="E575:E576"/>
    <mergeCell ref="E581:E626"/>
    <mergeCell ref="D581:D626"/>
    <mergeCell ref="C581:C626"/>
    <mergeCell ref="B581:B626"/>
    <mergeCell ref="A581:A651"/>
    <mergeCell ref="A579:A580"/>
    <mergeCell ref="B579:B580"/>
    <mergeCell ref="C579:C580"/>
    <mergeCell ref="D579:D580"/>
    <mergeCell ref="E579:E580"/>
    <mergeCell ref="A740:F740"/>
    <mergeCell ref="AI1:AI2"/>
    <mergeCell ref="A706:A739"/>
    <mergeCell ref="E706:E739"/>
    <mergeCell ref="D706:D739"/>
    <mergeCell ref="C706:C739"/>
    <mergeCell ref="B706:B739"/>
    <mergeCell ref="B699:B705"/>
    <mergeCell ref="C699:C705"/>
    <mergeCell ref="D699:D705"/>
    <mergeCell ref="E699:E705"/>
    <mergeCell ref="A652:A705"/>
    <mergeCell ref="E657:E698"/>
    <mergeCell ref="D657:D698"/>
    <mergeCell ref="C657:C698"/>
    <mergeCell ref="B657:B698"/>
    <mergeCell ref="B652:B656"/>
    <mergeCell ref="C652:C656"/>
    <mergeCell ref="D652:D656"/>
    <mergeCell ref="E652:E656"/>
    <mergeCell ref="B627:B651"/>
    <mergeCell ref="C627:C651"/>
    <mergeCell ref="D627:D651"/>
    <mergeCell ref="E627:E651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на 2022-2028</vt:lpstr>
      <vt:lpstr>Профессии</vt:lpstr>
      <vt:lpstr>'Реестр на 2022-2028'!Заголовки_для_печати</vt:lpstr>
      <vt:lpstr>'Реестр на 2022-2028'!Область_печати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NagaevaAA</dc:creator>
  <cp:lastModifiedBy>Вепренцева Виктория Борисовна</cp:lastModifiedBy>
  <cp:lastPrinted>2022-02-09T10:00:40Z</cp:lastPrinted>
  <dcterms:created xsi:type="dcterms:W3CDTF">2017-10-04T04:29:47Z</dcterms:created>
  <dcterms:modified xsi:type="dcterms:W3CDTF">2022-07-06T11:21:23Z</dcterms:modified>
</cp:coreProperties>
</file>